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EXCEL\FOTOS KOOPMAN\KOOPMAN 19-01-24\"/>
    </mc:Choice>
  </mc:AlternateContent>
  <xr:revisionPtr revIDLastSave="0" documentId="8_{CF375A26-C711-490D-AA1B-E77AAE7F1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 17461 15-01-2024" sheetId="1" r:id="rId1"/>
  </sheets>
  <definedNames>
    <definedName name="_xlnm._FilterDatabase" localSheetId="0" hidden="1">'BO 17461 15-01-2024'!$B$6:$R$6</definedName>
    <definedName name="CURRENCIES">#REF!</definedName>
    <definedName name="LANGUAGES">#REF!</definedName>
    <definedName name="LOGISTIC">#REF!</definedName>
    <definedName name="Sheet1.Sheet1" localSheetId="0">'BO 17461 15-01-2024'!$C$6:$D$56</definedName>
    <definedName name="_xlnm.Print_Titles" localSheetId="0">'BO 17461 15-01-2024'!$1:$6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M2" i="1"/>
  <c r="L3" i="1"/>
  <c r="K3" i="1"/>
  <c r="L2" i="1"/>
  <c r="K2" i="1"/>
</calcChain>
</file>

<file path=xl/sharedStrings.xml><?xml version="1.0" encoding="utf-8"?>
<sst xmlns="http://schemas.openxmlformats.org/spreadsheetml/2006/main" count="1216" uniqueCount="502">
  <si>
    <t/>
  </si>
  <si>
    <t>A12405680</t>
  </si>
  <si>
    <t>CUTLERY SET 24PCS STAINL STEEL</t>
  </si>
  <si>
    <t>SET. CUBIERTOS 16 PZAS. INOX</t>
  </si>
  <si>
    <t>SET</t>
  </si>
  <si>
    <t>82152010</t>
  </si>
  <si>
    <t>A12405980</t>
  </si>
  <si>
    <t>SHOEHORN STAINLESS STEEL</t>
  </si>
  <si>
    <t>CALZADOR DE 51X4CM INOX</t>
  </si>
  <si>
    <t>PCS</t>
  </si>
  <si>
    <t>82055100</t>
  </si>
  <si>
    <t>A35150290</t>
  </si>
  <si>
    <t>BATHROOM MAT 45X75CM 3ASS CLR</t>
  </si>
  <si>
    <t>ALFOMBRA DE BAÑO RIZO 45X75CM</t>
  </si>
  <si>
    <t>57039080</t>
  </si>
  <si>
    <t>A35410000</t>
  </si>
  <si>
    <t>DOORMAT COCOS 45X75CM 2ASS</t>
  </si>
  <si>
    <t>FELPUDO COCO 45X75CM.DECO 2ASS</t>
  </si>
  <si>
    <t>57050080</t>
  </si>
  <si>
    <t>A35832000</t>
  </si>
  <si>
    <t>KITCHEN GLOVE COTTON W LEATHER</t>
  </si>
  <si>
    <t>GUANTE COCINA SMOKING ALG 3ASS</t>
  </si>
  <si>
    <t>62160000</t>
  </si>
  <si>
    <t>A44340430</t>
  </si>
  <si>
    <t>CHOPPING BOARD 45X25CM WOOD</t>
  </si>
  <si>
    <t>TABLA MADERA CORTAR 45X25CM.</t>
  </si>
  <si>
    <t>44192090</t>
  </si>
  <si>
    <t>A48000300</t>
  </si>
  <si>
    <t>RUBBER MAT WITH COCOS 4ASS</t>
  </si>
  <si>
    <t>FELPUDO GOMA COCO 40X60CM.4ASS</t>
  </si>
  <si>
    <t>40169100</t>
  </si>
  <si>
    <t>A48000310</t>
  </si>
  <si>
    <t>DOORMAT RUBBER 60X40CM 4ASS</t>
  </si>
  <si>
    <t>FELPUDO WELCOM 60X40 CM.4ASS</t>
  </si>
  <si>
    <t>57022000</t>
  </si>
  <si>
    <t>A48100000</t>
  </si>
  <si>
    <t>DOORMAT RUBBER 60X40CM SPAIN</t>
  </si>
  <si>
    <t>FELPUDO</t>
  </si>
  <si>
    <t>A48100010</t>
  </si>
  <si>
    <t>DOORMAT RUBBER 60X40CM</t>
  </si>
  <si>
    <t>B07200200</t>
  </si>
  <si>
    <t>COOLING ELEMENT SET 2PCS</t>
  </si>
  <si>
    <t>PACK 2 CONGELADORES 200 GRAMOS</t>
  </si>
  <si>
    <t>39249000</t>
  </si>
  <si>
    <t>1/3056</t>
  </si>
  <si>
    <t>CD0000070</t>
  </si>
  <si>
    <t>STORAGE CONTAINER GLASS 1480ML</t>
  </si>
  <si>
    <t>CONTENEDOR CRISTAL 1480ML</t>
  </si>
  <si>
    <t>70134200</t>
  </si>
  <si>
    <t>CD1001510</t>
  </si>
  <si>
    <t>STORAGE CONTAINER GLASS 630ML</t>
  </si>
  <si>
    <t>RECIPIENTE EH 550 ML VIDRIO</t>
  </si>
  <si>
    <t>CD1001690</t>
  </si>
  <si>
    <t>BOTTLE GLASS WITH SWING LID</t>
  </si>
  <si>
    <t>BOTELLA CRISTAL 1 LTR.2ASS</t>
  </si>
  <si>
    <t>70134999</t>
  </si>
  <si>
    <t>CD1003060</t>
  </si>
  <si>
    <t>OIL AND VINEGAR BOTTLE GLASS</t>
  </si>
  <si>
    <t>BOTELLA ACEITE VIANGRE 500ML</t>
  </si>
  <si>
    <t>CF5000130</t>
  </si>
  <si>
    <t>BOTELLA ACEITE Y VINAGRE CRIST</t>
  </si>
  <si>
    <t>CK9100860</t>
  </si>
  <si>
    <t>SCREW DRIVER SET 6PCS</t>
  </si>
  <si>
    <t>EST.6 DESTORNILLADDORES NARANJ</t>
  </si>
  <si>
    <t>82054000</t>
  </si>
  <si>
    <t>CK9223410</t>
  </si>
  <si>
    <t>SPRING CLAMP SET 15CM 2PCS</t>
  </si>
  <si>
    <t>BLISTER 2 SARGENTOS DE 15 CM.</t>
  </si>
  <si>
    <t>39269097</t>
  </si>
  <si>
    <t>CK9900750</t>
  </si>
  <si>
    <t>GARDEN TOOLS 4PCS</t>
  </si>
  <si>
    <t>HERRAMIENTAS JARDIN 2ASS</t>
  </si>
  <si>
    <t>82011000</t>
  </si>
  <si>
    <t>CP8400280</t>
  </si>
  <si>
    <t>KITCHEN TROLLEY BAMBOO</t>
  </si>
  <si>
    <t>CARRITO COCINA BAMBU 60X36X88C</t>
  </si>
  <si>
    <t>94034090</t>
  </si>
  <si>
    <t>CR1001610</t>
  </si>
  <si>
    <t>FLOWER TROLLEY 28X28X8CM</t>
  </si>
  <si>
    <t>CARRITO PARA LAS PLANTAS</t>
  </si>
  <si>
    <t>94036090</t>
  </si>
  <si>
    <t>CX2100520</t>
  </si>
  <si>
    <t>SOLAR GARDEN LIGHT FLAME LED</t>
  </si>
  <si>
    <t>94054131</t>
  </si>
  <si>
    <t>CY4654780</t>
  </si>
  <si>
    <t>THERMOMETER PP 275MM SILVER CL</t>
  </si>
  <si>
    <t>BLISTER TERMOMETRO PLATA 27,5C</t>
  </si>
  <si>
    <t>90251180</t>
  </si>
  <si>
    <t>3442</t>
  </si>
  <si>
    <t>CY5000460</t>
  </si>
  <si>
    <t>SCRAPER BLADE 14CM</t>
  </si>
  <si>
    <t>RASQUETA VIDRIO 14CM.METAL</t>
  </si>
  <si>
    <t>CY5655350</t>
  </si>
  <si>
    <t>PET DRINKING BOTTLE W HOLDER</t>
  </si>
  <si>
    <t>DISPENSADOR AGUA PERRO DOGS CO</t>
  </si>
  <si>
    <t>CY5655890</t>
  </si>
  <si>
    <t>FLY SWATTER WITH SCRAPER 5ASS</t>
  </si>
  <si>
    <t>MATAMOSCAS</t>
  </si>
  <si>
    <t>CY5655970</t>
  </si>
  <si>
    <t>OPENER 4 IN 1 TPR IN 4ASS CLR</t>
  </si>
  <si>
    <t>ABRELATAS  4EN1 4ASS</t>
  </si>
  <si>
    <t>CY5656250</t>
  </si>
  <si>
    <t>BLIND CLEANER 21CM BLUE CLR</t>
  </si>
  <si>
    <t>SET DE LIMPIEZA PARA PERSIANAS</t>
  </si>
  <si>
    <t>96039099</t>
  </si>
  <si>
    <t>CY5656290</t>
  </si>
  <si>
    <t>PEDAL BIN 3 LITER/101,45OZ</t>
  </si>
  <si>
    <t>CUBO PEDAL 3 LTRS.</t>
  </si>
  <si>
    <t>73239900</t>
  </si>
  <si>
    <t>CY8001720</t>
  </si>
  <si>
    <t>TENT PEGS IRON SET 23CM 10PCS</t>
  </si>
  <si>
    <t>PIQUETA TIENDA CAMPAÑA</t>
  </si>
  <si>
    <t>73269098</t>
  </si>
  <si>
    <t>CY8500110</t>
  </si>
  <si>
    <t>PAINT ROLLER SET WITH HOLDER</t>
  </si>
  <si>
    <t>SET.2 RODILLOS PINTAR 15CM.</t>
  </si>
  <si>
    <t>96034090</t>
  </si>
  <si>
    <t>CY8500120</t>
  </si>
  <si>
    <t>JGO. DE RODILLOS DE PINTAR</t>
  </si>
  <si>
    <t>CY8900250</t>
  </si>
  <si>
    <t>SAFETY JACKET YELLOW 4ASS</t>
  </si>
  <si>
    <t>CHALECO REFLECTANTE AMARILLO</t>
  </si>
  <si>
    <t>61103091</t>
  </si>
  <si>
    <t>C22070700</t>
  </si>
  <si>
    <t>TWISTEE 30 METER</t>
  </si>
  <si>
    <t>BLISTER HILO ATARPLANTAS 30 MT</t>
  </si>
  <si>
    <t>73262000</t>
  </si>
  <si>
    <t>C22290430</t>
  </si>
  <si>
    <t>TORX KEY SET 9PCS</t>
  </si>
  <si>
    <t>JUEGO 9 LLAVES HALLEN</t>
  </si>
  <si>
    <t>82041100</t>
  </si>
  <si>
    <t>C22290560</t>
  </si>
  <si>
    <t>CLAMPS METAL SET OF 2PCS</t>
  </si>
  <si>
    <t>BOLSA 2 PINZAS DE 15 CM</t>
  </si>
  <si>
    <t>82057000</t>
  </si>
  <si>
    <t>C22910140</t>
  </si>
  <si>
    <t>PLIER WATERPUMP 25CM</t>
  </si>
  <si>
    <t>ALICATES DE BOCA GRADUABLE</t>
  </si>
  <si>
    <t>82032000</t>
  </si>
  <si>
    <t>C22920010</t>
  </si>
  <si>
    <t>LUGGAGE SCALE MAX 32KG</t>
  </si>
  <si>
    <t>BALANZA PARA EQUIPAJE</t>
  </si>
  <si>
    <t>84238289</t>
  </si>
  <si>
    <t>C80601040</t>
  </si>
  <si>
    <t>COAT RACK METAL 6 HOOKS</t>
  </si>
  <si>
    <t>PERCHA HIERRO 6 GANCHOS</t>
  </si>
  <si>
    <t>83025000</t>
  </si>
  <si>
    <t>C80620680</t>
  </si>
  <si>
    <t>KITCHEN TROLLEY WITH 3 BASKETS</t>
  </si>
  <si>
    <t>CARRITO COCINA METAL 3 ESTANTE</t>
  </si>
  <si>
    <t>94032080</t>
  </si>
  <si>
    <t>C80621700</t>
  </si>
  <si>
    <t>CLOTHING RACK SINGLE 80X43CM</t>
  </si>
  <si>
    <t>ESTANTERIA ROPA 84X42X165CM.</t>
  </si>
  <si>
    <t>C80652250</t>
  </si>
  <si>
    <t>SOUP LADLE BLACK PBT 31CM</t>
  </si>
  <si>
    <t>CAZO SOPA MADERA PBT 31CM.</t>
  </si>
  <si>
    <t>39241000</t>
  </si>
  <si>
    <t>C80652260</t>
  </si>
  <si>
    <t>SKIMMER SLOTTED PBT 34CM</t>
  </si>
  <si>
    <t>ESPUMADERA MADERA PBT 34CM.</t>
  </si>
  <si>
    <t>C80652270</t>
  </si>
  <si>
    <t>SERVING SPOON 34CM PBT BLACK</t>
  </si>
  <si>
    <t>CUCHARÓN MADERA PBT 34CM.</t>
  </si>
  <si>
    <t>C80652280</t>
  </si>
  <si>
    <t>SPAGHETTI SPOON BLACK PBT</t>
  </si>
  <si>
    <t>CUCHARA DE ESPAGUETIS MADE PBT</t>
  </si>
  <si>
    <t>C80652290</t>
  </si>
  <si>
    <t>SPATULA PBT 34CM BLACK</t>
  </si>
  <si>
    <t>ESPÁTULA MADERA PBT 34CM.</t>
  </si>
  <si>
    <t>C80652470</t>
  </si>
  <si>
    <t>CLOTHING RACK 60X26XH155CM 4LA</t>
  </si>
  <si>
    <t>ESTANTERIA BAÑO 78X45X151CM</t>
  </si>
  <si>
    <t>C80653450</t>
  </si>
  <si>
    <t>SERVING TRAY FOR BED 50X30CM</t>
  </si>
  <si>
    <t>.</t>
  </si>
  <si>
    <t>44191900</t>
  </si>
  <si>
    <t>DW2150520</t>
  </si>
  <si>
    <t>CHARCOAL STARTER METAL</t>
  </si>
  <si>
    <t>CHIMENEA BRASERO 27CM.ZINC</t>
  </si>
  <si>
    <t>73218900</t>
  </si>
  <si>
    <t>DX9999760</t>
  </si>
  <si>
    <t>SOLAR LIGHT DIA 46XH360MM</t>
  </si>
  <si>
    <t>PINCHO SOLAR 33CM.INOX</t>
  </si>
  <si>
    <t>94054139</t>
  </si>
  <si>
    <t>D14150020</t>
  </si>
  <si>
    <t>JERRY CAN 10 LITER WITH FUNNEL</t>
  </si>
  <si>
    <t>BIDON 10 LITROS ROJO D14150020</t>
  </si>
  <si>
    <t>E30200100</t>
  </si>
  <si>
    <t>TORCH BAMBOO 120CM NATURAL CLR</t>
  </si>
  <si>
    <t>ANTORCHA BAMBU 120CM.NATURAL</t>
  </si>
  <si>
    <t>94055000</t>
  </si>
  <si>
    <t>FB1300920</t>
  </si>
  <si>
    <t>BOTTLE COOLER 1500ML 3ASS CLR</t>
  </si>
  <si>
    <t>BOLSA FRIGO BOTELLA 2ASS</t>
  </si>
  <si>
    <t>42029298</t>
  </si>
  <si>
    <t>HC7900590</t>
  </si>
  <si>
    <t>WASP TRAP GLASS WITH CORK LID</t>
  </si>
  <si>
    <t>TRAMPA PARA AVISPAS</t>
  </si>
  <si>
    <t>70200080</t>
  </si>
  <si>
    <t>HX9100550</t>
  </si>
  <si>
    <t>LAUNDRY BASKET CORNER SHAPE</t>
  </si>
  <si>
    <t>CESTA PARA LA ROPA</t>
  </si>
  <si>
    <t>46021100</t>
  </si>
  <si>
    <t>HZ1101270</t>
  </si>
  <si>
    <t>DOOR STOPPER CAT 2ASS CLR</t>
  </si>
  <si>
    <t>TOPE DE PUERTA GATO 19X20CM.2A</t>
  </si>
  <si>
    <t>63079098</t>
  </si>
  <si>
    <t>HZ1303700</t>
  </si>
  <si>
    <t>WALLCLOCK METAL WITH GLASS</t>
  </si>
  <si>
    <t>91052100</t>
  </si>
  <si>
    <t>HZ1601010</t>
  </si>
  <si>
    <t>TABLE LAMP METAL WITH WOOD</t>
  </si>
  <si>
    <t>94052990</t>
  </si>
  <si>
    <t>HZ1601020</t>
  </si>
  <si>
    <t>HZ1601030</t>
  </si>
  <si>
    <t>HZ1601090</t>
  </si>
  <si>
    <t>HZ1601100</t>
  </si>
  <si>
    <t>HZ1800640</t>
  </si>
  <si>
    <t>DOOR STOPPER PLUSH 26CM 3ASS</t>
  </si>
  <si>
    <t>TOPE PUERTA PELUCHE 26CM.3ASS</t>
  </si>
  <si>
    <t>63079010</t>
  </si>
  <si>
    <t>HZ1911180</t>
  </si>
  <si>
    <t>WINE RACK 50CM FOR 3 BOTTLES</t>
  </si>
  <si>
    <t>BOTELLERO 6 BOTELLAS Y COPAS</t>
  </si>
  <si>
    <t>HZ1940020</t>
  </si>
  <si>
    <t>TEA BOX BISTRO 24X24X7,5CM</t>
  </si>
  <si>
    <t>44199000</t>
  </si>
  <si>
    <t>HZ1940040</t>
  </si>
  <si>
    <t>COFFEE MUG RACK 48X12X20CM</t>
  </si>
  <si>
    <t>HZ1940050</t>
  </si>
  <si>
    <t>NAPKIN HOLDER BISTRO 18X18X5CM</t>
  </si>
  <si>
    <t>HZ1940070</t>
  </si>
  <si>
    <t>KITCHEN ROLL HOLDER D16XH32CM</t>
  </si>
  <si>
    <t>HZ1940080</t>
  </si>
  <si>
    <t>BOTTLE OPENER 12X4,5X30CM</t>
  </si>
  <si>
    <t>LE2000010</t>
  </si>
  <si>
    <t>PARTY LIGHTS BULBS 50LED WW</t>
  </si>
  <si>
    <t>GUIRNALDA 10 BOMBILLAS 50LED</t>
  </si>
  <si>
    <t>94054231</t>
  </si>
  <si>
    <t>NB1510210</t>
  </si>
  <si>
    <t>WALL RACK WITH MDF TOP</t>
  </si>
  <si>
    <t>ARMARIO MURAL CON ESTANTE</t>
  </si>
  <si>
    <t>NB1701020</t>
  </si>
  <si>
    <t>CLOCK WOOD LOOK 30X30CM</t>
  </si>
  <si>
    <t>SN1000660</t>
  </si>
  <si>
    <t>WATERING CAN 5LTR 3ASS</t>
  </si>
  <si>
    <t>REGADERA PLASTICO 5LTRS</t>
  </si>
  <si>
    <t>VN3000020</t>
  </si>
  <si>
    <t>BISTRO SET WHITE 3PCS</t>
  </si>
  <si>
    <t>CONJUNTO BISTRO 3 PZAS.ACACIA</t>
  </si>
  <si>
    <t>WK1700460</t>
  </si>
  <si>
    <t>SPAY BOTTLE 750ML WITH 3 MICRO</t>
  </si>
  <si>
    <t>BOTELLA SPRAY 750ML</t>
  </si>
  <si>
    <t>63071090</t>
  </si>
  <si>
    <t>WK2000110</t>
  </si>
  <si>
    <t>MICROFIBER CLOTH SET OF 4PCS</t>
  </si>
  <si>
    <t>PAÑOS MICROFIBRA 30X30CM</t>
  </si>
  <si>
    <t>63071010</t>
  </si>
  <si>
    <t>X35000160</t>
  </si>
  <si>
    <t>CAMPING TABLE 800X600MM</t>
  </si>
  <si>
    <t>MESA PLEGABLE CAMPING 80X60 BC</t>
  </si>
  <si>
    <t>X71000310</t>
  </si>
  <si>
    <t>BISTRO GARDEN SET METAL 3PCS</t>
  </si>
  <si>
    <t>CONJUNTO BISTRO</t>
  </si>
  <si>
    <t>X85000070</t>
  </si>
  <si>
    <t>BBQ HALF OPEN BLACK GREY CLR</t>
  </si>
  <si>
    <t>BARBACOA RED.ABIERTA 51X45X70C</t>
  </si>
  <si>
    <t>73211900</t>
  </si>
  <si>
    <t>YE5000080</t>
  </si>
  <si>
    <t>DRINKING GLASS SET 4PCS 360ML</t>
  </si>
  <si>
    <t>SET.4 VASOS REFRESCO 360ML</t>
  </si>
  <si>
    <t>70133799</t>
  </si>
  <si>
    <t>YE6000130</t>
  </si>
  <si>
    <t>DRINKING GLASS SET 4PCS 180ML</t>
  </si>
  <si>
    <t>SET.4 VASOS AGUA 180ML.</t>
  </si>
  <si>
    <t>YK1200710</t>
  </si>
  <si>
    <t>FOLDING CHAIR 3ASS COLOR FABRI</t>
  </si>
  <si>
    <t>SILLA PLEGABLE</t>
  </si>
  <si>
    <t>94017100</t>
  </si>
  <si>
    <t>YN1201140</t>
  </si>
  <si>
    <t>KITCHEN SCALE GLASS 15X23CM</t>
  </si>
  <si>
    <t>BASCULA COCINA CRISTAL 15X23CM</t>
  </si>
  <si>
    <t>84231010</t>
  </si>
  <si>
    <t>Y19500170</t>
  </si>
  <si>
    <t>JERRYCAN 10 LITER FOR WATER</t>
  </si>
  <si>
    <t>BIDON AGUA 10 LTRS. PLASTICO</t>
  </si>
  <si>
    <t>Y19500180</t>
  </si>
  <si>
    <t>JERRYCAN 20 LITER FOR WATER</t>
  </si>
  <si>
    <t>BIDON AGUA 20 LTRS. PLASTICO</t>
  </si>
  <si>
    <t>Y19500190</t>
  </si>
  <si>
    <t>JERRYCAN 35LTR WATER ONLY</t>
  </si>
  <si>
    <t>BIDON AGUA PLASTICO 35 LTRS.</t>
  </si>
  <si>
    <t>Y36200660</t>
  </si>
  <si>
    <t>WALLCLOCK MDF WOOD PRINT</t>
  </si>
  <si>
    <t>RELOJ PARED MADERA 60X60X45CM</t>
  </si>
  <si>
    <t>024000870</t>
  </si>
  <si>
    <t>MEASURING JUG SET 3PCS PS</t>
  </si>
  <si>
    <t>SET.3 JARRAS MEDIDORAS PLASTIC</t>
  </si>
  <si>
    <t>030000580</t>
  </si>
  <si>
    <t>SHOE ORGANIZER BLACK</t>
  </si>
  <si>
    <t>ORGANIZADOR DE ZAPATOS</t>
  </si>
  <si>
    <t>030001910</t>
  </si>
  <si>
    <t>STRAINER PP WITH SUCTION CUPS</t>
  </si>
  <si>
    <t>COLADOR / TABLA DE CORTAR</t>
  </si>
  <si>
    <t>095752210</t>
  </si>
  <si>
    <t>SOLAR 3ASS ANIMAL</t>
  </si>
  <si>
    <t>39264000</t>
  </si>
  <si>
    <t>095752290</t>
  </si>
  <si>
    <t>GNOME STANDING 2ASS DESIGN 23C</t>
  </si>
  <si>
    <t>101000950</t>
  </si>
  <si>
    <t>DISHWASHING BOWL FOLDABLE 2ASS</t>
  </si>
  <si>
    <t>FREGADERO PLEGABLE 37X27X12CM.</t>
  </si>
  <si>
    <t>101001510</t>
  </si>
  <si>
    <t>KITCHENROLL HOLDER BAMBOO 32CM</t>
  </si>
  <si>
    <t>PORTARROLLOS BAMBU 32 CM.</t>
  </si>
  <si>
    <t>101002630</t>
  </si>
  <si>
    <t>SHOWER CURTAIN 180X180CM 4ASS</t>
  </si>
  <si>
    <t>CORTINA DE DUCHA 180X180CM.</t>
  </si>
  <si>
    <t>101003080</t>
  </si>
  <si>
    <t>BUCKET FOLDABLE 10L GREEN CLR</t>
  </si>
  <si>
    <t>CUBO PLEGABLE 10 LTRS.</t>
  </si>
  <si>
    <t>101003550</t>
  </si>
  <si>
    <t>DISHWASHING BOWL FOLDABLE</t>
  </si>
  <si>
    <t>109500500</t>
  </si>
  <si>
    <t>USB CHARGING AND DATA CABLE</t>
  </si>
  <si>
    <t>CABLE CARGADOR DATOS USB</t>
  </si>
  <si>
    <t>85444290</t>
  </si>
  <si>
    <t>159677680</t>
  </si>
  <si>
    <t>SHOEHORN BACKSCRATCHER</t>
  </si>
  <si>
    <t>RASCA ESPALDA MANO</t>
  </si>
  <si>
    <t>170000001</t>
  </si>
  <si>
    <t>WATER SAVER ON CARD</t>
  </si>
  <si>
    <t>BLISTER ATOMIZADOR AGUA</t>
  </si>
  <si>
    <t>84819000</t>
  </si>
  <si>
    <t>170000005</t>
  </si>
  <si>
    <t>WATER SAVER + HOSE 14 CM</t>
  </si>
  <si>
    <t>REGULADOR DE AGUA+MANGUERA 14C</t>
  </si>
  <si>
    <t>170224040</t>
  </si>
  <si>
    <t>MANICURE SET 2PCS</t>
  </si>
  <si>
    <t>SET.CORTAUÑAS Y TIJERAS</t>
  </si>
  <si>
    <t>82142000</t>
  </si>
  <si>
    <t>170456620</t>
  </si>
  <si>
    <t>TOILET BRUSH WITH HOLDER WHITE</t>
  </si>
  <si>
    <t>PORTAESCOBILLAS WATER 10X26 CM</t>
  </si>
  <si>
    <t>96039091</t>
  </si>
  <si>
    <t>170481420</t>
  </si>
  <si>
    <t>TOILET BRUSH LENGTH 35CM</t>
  </si>
  <si>
    <t>ESCOBILLA WATER INOX 35CM.</t>
  </si>
  <si>
    <t>170482270</t>
  </si>
  <si>
    <t>TOWEL CLIP SET OF 2 PIECES</t>
  </si>
  <si>
    <t>BLISTER 2 PINZAS TOALLAS 3ASS</t>
  </si>
  <si>
    <t>170484310</t>
  </si>
  <si>
    <t>MAKE UP MIRROR WITH LED LIGHT</t>
  </si>
  <si>
    <t>ESPEJO PARA MAQUILLAJE</t>
  </si>
  <si>
    <t>70099200</t>
  </si>
  <si>
    <t>170487700</t>
  </si>
  <si>
    <t>BAKING SET 12PCS</t>
  </si>
  <si>
    <t>SET.UTILES COCINA 12PZAS</t>
  </si>
  <si>
    <t>170487930</t>
  </si>
  <si>
    <t>FLY SWATTER SILICONE WITH PP</t>
  </si>
  <si>
    <t>170488770</t>
  </si>
  <si>
    <t>BATH MAT CHENILLER 2ASS CLR</t>
  </si>
  <si>
    <t>ALFOMBRA RAYAS POLIESTER 2ASS</t>
  </si>
  <si>
    <t>57033999</t>
  </si>
  <si>
    <t>170489970</t>
  </si>
  <si>
    <t>KITCHEN SCALE GLASS 3 ASS</t>
  </si>
  <si>
    <t>170700020</t>
  </si>
  <si>
    <t>VACUUM FLASK BULLIT STAINLESS</t>
  </si>
  <si>
    <t>TERMO INOX DE 1/2 LTRO.</t>
  </si>
  <si>
    <t>96170000</t>
  </si>
  <si>
    <t>172000820</t>
  </si>
  <si>
    <t>STRAINER FOLDABLE 23CM</t>
  </si>
  <si>
    <t>COLADOR - PLEGABLE 23CM.</t>
  </si>
  <si>
    <t>179651630</t>
  </si>
  <si>
    <t>PEDAL BIN 3.2 LITER 3ASS CLR</t>
  </si>
  <si>
    <t>PAPELERA PEDAL 5 LT SURTIDA 17</t>
  </si>
  <si>
    <t>179651790</t>
  </si>
  <si>
    <t>SHOEHORN CA 57CM 4ASS</t>
  </si>
  <si>
    <t>CALZADOR DE 57CM 4SRT PLASTICO</t>
  </si>
  <si>
    <t>252120650</t>
  </si>
  <si>
    <t>SOLAR LIGHT ANIMALS 11CM 4ASS</t>
  </si>
  <si>
    <t>CERDITO SOLAR 11 CM. 4ASS</t>
  </si>
  <si>
    <t>268000010</t>
  </si>
  <si>
    <t>REFILL GAS 250ML 2.45 OZ</t>
  </si>
  <si>
    <t>TUBO RECARGA GAS ENCEND 250 ML</t>
  </si>
  <si>
    <t>36061000</t>
  </si>
  <si>
    <t>404001010</t>
  </si>
  <si>
    <t>GRATER 25CM STAINLESS STEEL</t>
  </si>
  <si>
    <t>RALLADOR 25 CM. INOX</t>
  </si>
  <si>
    <t>410000050</t>
  </si>
  <si>
    <t>VACUUM JUG 1 LITER WITH MUG</t>
  </si>
  <si>
    <t>TERMO 1 LTRO CON VASO</t>
  </si>
  <si>
    <t>420600000</t>
  </si>
  <si>
    <t>SOLAR LAMP NATURAL BAMBOO 65CM</t>
  </si>
  <si>
    <t>ANTORCHA SOLAR BAMBU 65CM.</t>
  </si>
  <si>
    <t>491004550</t>
  </si>
  <si>
    <t>DOGGY BAGS, POOH SHAPE</t>
  </si>
  <si>
    <t>DISPENSADOR BOLSA DOGS COLLECT</t>
  </si>
  <si>
    <t>491012190</t>
  </si>
  <si>
    <t>DOG TOY DUMBELL SHAPE 20CM</t>
  </si>
  <si>
    <t>JUGUETE PARA PERRO</t>
  </si>
  <si>
    <t>491013850</t>
  </si>
  <si>
    <t>DOG TOY ROPE COTTON 3ASS CLR</t>
  </si>
  <si>
    <t>56090000</t>
  </si>
  <si>
    <t>491014550</t>
  </si>
  <si>
    <t>DOGGY BAGS 3X 15 BAGS 2ASS</t>
  </si>
  <si>
    <t>SET.3 BOLSAS PERROS 2ASS</t>
  </si>
  <si>
    <t>39232100</t>
  </si>
  <si>
    <t>491135440</t>
  </si>
  <si>
    <t>DOG TOY TPR BALL WITH VINYL BA</t>
  </si>
  <si>
    <t>JUGUETE PERRO PELOTA 8CM.3ASS</t>
  </si>
  <si>
    <t>40169997</t>
  </si>
  <si>
    <t>491620140</t>
  </si>
  <si>
    <t>DOGGY BAGS 3X 15PCS 2ASS CLR</t>
  </si>
  <si>
    <t>BOLSITAS HIGIÉNICAS PARA PERRO</t>
  </si>
  <si>
    <t>529002020</t>
  </si>
  <si>
    <t>DOOR HANGER STAINLESS STEEL</t>
  </si>
  <si>
    <t>PERCHA PUERTA METAL 35X11CM.5P</t>
  </si>
  <si>
    <t>529003100</t>
  </si>
  <si>
    <t>WINE RACK STACKABLE 3PCS</t>
  </si>
  <si>
    <t>BOTELLERO APILABLES 3 UDS</t>
  </si>
  <si>
    <t>530000160</t>
  </si>
  <si>
    <t>BOWL BAMBOO (F1) DIA 200X80MM</t>
  </si>
  <si>
    <t>530000170</t>
  </si>
  <si>
    <t>BOWL BAMBOO (F1) DIA 260X80MM</t>
  </si>
  <si>
    <t>573000110</t>
  </si>
  <si>
    <t>GARDEN STICK ANIMAL SOLAR EYES</t>
  </si>
  <si>
    <t>83062900</t>
  </si>
  <si>
    <t>760000080</t>
  </si>
  <si>
    <t>REFILLBAG DEHUMIDIFIER 400GR</t>
  </si>
  <si>
    <t>SET.3 ELIMINADOR HUMEDAD 400GR</t>
  </si>
  <si>
    <t>28272000</t>
  </si>
  <si>
    <t>784200280</t>
  </si>
  <si>
    <t>CUTLERY TRAY EXTENDABLE</t>
  </si>
  <si>
    <t>ORGANIZADOR EH 34X28CM 784200</t>
  </si>
  <si>
    <t>784400000</t>
  </si>
  <si>
    <t>KITCHEN TROLLEY CA 66X36X84CM</t>
  </si>
  <si>
    <t>CARRITO DE COCINA BAMBU 66X36C</t>
  </si>
  <si>
    <t>784610020</t>
  </si>
  <si>
    <t>CUTTING BOARD BAMBOO      (F1)</t>
  </si>
  <si>
    <t>TABLA DE CORTAR BAMBUM (F1)</t>
  </si>
  <si>
    <t>44191100</t>
  </si>
  <si>
    <t>784610390</t>
  </si>
  <si>
    <t>CUTTING BOARD BAMBOO 37X25(F1)</t>
  </si>
  <si>
    <t>TABLA DE CORTAR 37X25X BAM(F1)</t>
  </si>
  <si>
    <t>795210030</t>
  </si>
  <si>
    <t>SOLAR LIGHT IN FUNNY DOG 4ASS</t>
  </si>
  <si>
    <t>PERRO FAROL SOLAR 13CM.4ASS</t>
  </si>
  <si>
    <t>795210800</t>
  </si>
  <si>
    <t>GNOME FLOWERPOT 41CM 2ASS DESI</t>
  </si>
  <si>
    <t>8DA000620</t>
  </si>
  <si>
    <t>BIKE PUMP MINI ALUMINUM 3ASS</t>
  </si>
  <si>
    <t>BOMBA DE BICICLETA</t>
  </si>
  <si>
    <t>84142020</t>
  </si>
  <si>
    <t>836010840</t>
  </si>
  <si>
    <t>THERMOMETER METAL 19CM 3ASS</t>
  </si>
  <si>
    <t>TERMÓMETRO METAL 19 CM.3ASS</t>
  </si>
  <si>
    <t>836070710</t>
  </si>
  <si>
    <t>TWISTEE 50 METER SET OF 2PCS</t>
  </si>
  <si>
    <t>BLISTER 2 ROLLOS HILO ATAR 50M</t>
  </si>
  <si>
    <t>837000130</t>
  </si>
  <si>
    <t>WALL CLOCK 305MM SILVER 3ASS</t>
  </si>
  <si>
    <t>RELOJ PARA LA PARED 30CM.3ASS</t>
  </si>
  <si>
    <t>837000700</t>
  </si>
  <si>
    <t>WALL CLOCK 248MM 2ASS CLR</t>
  </si>
  <si>
    <t>RELOJ PARED PP 25CM 2ASS COLOR</t>
  </si>
  <si>
    <t>837000730</t>
  </si>
  <si>
    <t>WALL CLOCK 405MM 2ASS CLR</t>
  </si>
  <si>
    <t>976017000</t>
  </si>
  <si>
    <t>SCRUB BROOM 60PCS PER DISPLAY</t>
  </si>
  <si>
    <t>CEPILLO RAIZ MADERA DISPLAY 60</t>
  </si>
  <si>
    <t>96031000</t>
  </si>
  <si>
    <t>VOL. M3</t>
  </si>
  <si>
    <t>ITEM</t>
  </si>
  <si>
    <t>Nº ITEM CLIENTE</t>
  </si>
  <si>
    <t>Nº ORDEN CLIENTE</t>
  </si>
  <si>
    <t>FECHA PEDIDO</t>
  </si>
  <si>
    <t>DESCRIP. INGLÉS</t>
  </si>
  <si>
    <t xml:space="preserve">DESCRIPCIÓN </t>
  </si>
  <si>
    <t>CANTIDAD</t>
  </si>
  <si>
    <t>UNIDAD DE VENTA</t>
  </si>
  <si>
    <t>PRECIO</t>
  </si>
  <si>
    <t>VALOR</t>
  </si>
  <si>
    <t>CÓDIGO BARRAS</t>
  </si>
  <si>
    <t>CBS</t>
  </si>
  <si>
    <t>FECHA NO DISPONIBLE</t>
  </si>
  <si>
    <t>DISPONIBILIDAD</t>
  </si>
  <si>
    <t>0-1 AVAL</t>
  </si>
  <si>
    <t>MEDIADOS DE MAYO</t>
  </si>
  <si>
    <t>MEDIADOS DE FEBRERO</t>
  </si>
  <si>
    <t>FINALES DE MARZO</t>
  </si>
  <si>
    <t>Piezas caja master</t>
  </si>
  <si>
    <t>Piezas caja inner</t>
  </si>
  <si>
    <t>TOTAL DISPONIBLE</t>
  </si>
  <si>
    <t>TOTAL NO DISPONIBLE</t>
  </si>
  <si>
    <t>Vol. Aprox. pendiente de confirmar</t>
  </si>
  <si>
    <t>FOTO</t>
  </si>
  <si>
    <t>TRANSPORTE TERRESTRE</t>
  </si>
  <si>
    <t>15-01-2024</t>
  </si>
  <si>
    <t>1.DISPONIBLE EN STOCK</t>
  </si>
  <si>
    <t>no 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</si>
</sst>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########0;############0"/>
    <numFmt numFmtId="165" formatCode="_-* #,##0.00\ [$€-C0A]_-;\-* #,##0.00\ [$€-C0A]_-;_-* &quot;-&quot;??\ [$€-C0A]_-;_-@_-"/>
    <numFmt numFmtId="166" formatCode="0.000&quot; m3&quot;"/>
    <numFmt numFmtId="167" formatCode="&quot;N.PALLETS.- &quot;#,##0.00;\-#,##0.00"/>
    <numFmt numFmtId="168" formatCode="&quot;N.CAMIONES.- &quot;#,##0.00;\-#,##0.00"/>
  </numFmts>
  <fonts count="5">
    <font>
      <sz val="11"/>
      <name val="Calibri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5" borderId="2" xfId="0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4" fillId="5" borderId="3" xfId="0" applyFont="1" applyFill="1" applyBorder="1" applyAlignment="1">
      <alignment horizontal="centerContinuous" vertical="center"/>
    </xf>
    <xf numFmtId="165" fontId="4" fillId="5" borderId="4" xfId="0" applyNumberFormat="1" applyFont="1" applyFill="1" applyBorder="1" applyAlignment="1">
      <alignment horizontal="centerContinuous" vertical="center"/>
    </xf>
    <xf numFmtId="165" fontId="4" fillId="5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165" fontId="3" fillId="2" borderId="4" xfId="0" applyNumberFormat="1" applyFont="1" applyFill="1" applyBorder="1" applyAlignment="1">
      <alignment horizontal="centerContinuous" vertical="center"/>
    </xf>
    <xf numFmtId="165" fontId="3" fillId="2" borderId="4" xfId="0" applyNumberFormat="1" applyFont="1" applyFill="1" applyBorder="1" applyAlignment="1">
      <alignment horizontal="center" vertical="center"/>
    </xf>
    <xf numFmtId="166" fontId="4" fillId="5" borderId="6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167" fontId="4" fillId="5" borderId="5" xfId="0" applyNumberFormat="1" applyFont="1" applyFill="1" applyBorder="1" applyAlignment="1">
      <alignment horizontal="center" vertical="center"/>
    </xf>
    <xf numFmtId="168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615083</xdr:colOff>
      <xdr:row>3</xdr:row>
      <xdr:rowOff>120900</xdr:rowOff>
    </xdr:to>
    <xdr:pic>
      <xdr:nvPicPr>
        <xdr:cNvPr id="3" name="Koop">
          <a:extLst>
            <a:ext uri="{FF2B5EF4-FFF2-40B4-BE49-F238E27FC236}">
              <a16:creationId xmlns:a16="http://schemas.microsoft.com/office/drawing/2014/main" id="{F902641D-6E63-9738-5740-E1382E4ED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0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</xdr:row>
      <xdr:rowOff>76200</xdr:rowOff>
    </xdr:from>
    <xdr:to>
      <xdr:col>0</xdr:col>
      <xdr:colOff>1257300</xdr:colOff>
      <xdr:row>6</xdr:row>
      <xdr:rowOff>1028700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3FE9EA-2FDC-D46B-7178-37AA2966A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668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</xdr:row>
      <xdr:rowOff>76200</xdr:rowOff>
    </xdr:from>
    <xdr:to>
      <xdr:col>0</xdr:col>
      <xdr:colOff>1257300</xdr:colOff>
      <xdr:row>7</xdr:row>
      <xdr:rowOff>1028700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A3E11D-5C81-6D0C-E5C2-762032AED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5241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</xdr:row>
      <xdr:rowOff>76200</xdr:rowOff>
    </xdr:from>
    <xdr:to>
      <xdr:col>0</xdr:col>
      <xdr:colOff>1257300</xdr:colOff>
      <xdr:row>8</xdr:row>
      <xdr:rowOff>1028700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79A995B-2992-C234-C995-B023727CC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5814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</xdr:row>
      <xdr:rowOff>76200</xdr:rowOff>
    </xdr:from>
    <xdr:to>
      <xdr:col>0</xdr:col>
      <xdr:colOff>1257300</xdr:colOff>
      <xdr:row>9</xdr:row>
      <xdr:rowOff>1028700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9658C5-A020-D6E1-8CA3-F184914EF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6386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76200</xdr:rowOff>
    </xdr:from>
    <xdr:to>
      <xdr:col>0</xdr:col>
      <xdr:colOff>1257300</xdr:colOff>
      <xdr:row>10</xdr:row>
      <xdr:rowOff>1028700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E8B557F-3837-83B3-6759-5B82D922C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6959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</xdr:row>
      <xdr:rowOff>76200</xdr:rowOff>
    </xdr:from>
    <xdr:to>
      <xdr:col>0</xdr:col>
      <xdr:colOff>1257300</xdr:colOff>
      <xdr:row>11</xdr:row>
      <xdr:rowOff>1028700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B9530A5-1231-D3D0-9438-9ECAD21C7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7532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</xdr:row>
      <xdr:rowOff>76200</xdr:rowOff>
    </xdr:from>
    <xdr:to>
      <xdr:col>0</xdr:col>
      <xdr:colOff>1257300</xdr:colOff>
      <xdr:row>12</xdr:row>
      <xdr:rowOff>1028700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D3208A-6753-FE93-7A5B-9EB06FD2D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8105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76200</xdr:rowOff>
    </xdr:from>
    <xdr:to>
      <xdr:col>0</xdr:col>
      <xdr:colOff>1257300</xdr:colOff>
      <xdr:row>13</xdr:row>
      <xdr:rowOff>1028700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55FDB8A-12CE-7CF9-E29C-421982D4D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8677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76200</xdr:rowOff>
    </xdr:from>
    <xdr:to>
      <xdr:col>0</xdr:col>
      <xdr:colOff>1257300</xdr:colOff>
      <xdr:row>14</xdr:row>
      <xdr:rowOff>1028700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144765A-6D10-8069-C840-C6037DEE5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9250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</xdr:row>
      <xdr:rowOff>76200</xdr:rowOff>
    </xdr:from>
    <xdr:to>
      <xdr:col>0</xdr:col>
      <xdr:colOff>1257300</xdr:colOff>
      <xdr:row>16</xdr:row>
      <xdr:rowOff>1028700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5279257-3596-FFB6-4AA5-171D194E4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1728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</xdr:row>
      <xdr:rowOff>76200</xdr:rowOff>
    </xdr:from>
    <xdr:to>
      <xdr:col>0</xdr:col>
      <xdr:colOff>1257300</xdr:colOff>
      <xdr:row>17</xdr:row>
      <xdr:rowOff>1028700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5575F96-088B-B6B8-7295-33C2132C0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2301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</xdr:row>
      <xdr:rowOff>76200</xdr:rowOff>
    </xdr:from>
    <xdr:to>
      <xdr:col>0</xdr:col>
      <xdr:colOff>1257300</xdr:colOff>
      <xdr:row>18</xdr:row>
      <xdr:rowOff>1028700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FFFE5E8-0446-85DB-3A03-9FA663269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2873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76200</xdr:rowOff>
    </xdr:from>
    <xdr:to>
      <xdr:col>0</xdr:col>
      <xdr:colOff>1257300</xdr:colOff>
      <xdr:row>19</xdr:row>
      <xdr:rowOff>1028700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BF86C42-4C9A-3852-684D-87F1CC7F7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3446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</xdr:row>
      <xdr:rowOff>76200</xdr:rowOff>
    </xdr:from>
    <xdr:to>
      <xdr:col>0</xdr:col>
      <xdr:colOff>1257300</xdr:colOff>
      <xdr:row>20</xdr:row>
      <xdr:rowOff>1028700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1B28DA1-2263-A434-75F0-A122C184E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4019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21</xdr:row>
      <xdr:rowOff>76200</xdr:rowOff>
    </xdr:from>
    <xdr:to>
      <xdr:col>0</xdr:col>
      <xdr:colOff>1257300</xdr:colOff>
      <xdr:row>21</xdr:row>
      <xdr:rowOff>1028700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C6C9AA5-B763-8E2B-EEC8-5272C71B2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64592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22</xdr:row>
      <xdr:rowOff>76200</xdr:rowOff>
    </xdr:from>
    <xdr:to>
      <xdr:col>0</xdr:col>
      <xdr:colOff>1257300</xdr:colOff>
      <xdr:row>22</xdr:row>
      <xdr:rowOff>1028700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27F807E-680D-1898-6430-1DE56D16F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75164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</xdr:row>
      <xdr:rowOff>76200</xdr:rowOff>
    </xdr:from>
    <xdr:to>
      <xdr:col>0</xdr:col>
      <xdr:colOff>1257300</xdr:colOff>
      <xdr:row>23</xdr:row>
      <xdr:rowOff>1028700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D833E0F-A5F7-B14C-681B-0D5DBF958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85737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24</xdr:row>
      <xdr:rowOff>76200</xdr:rowOff>
    </xdr:from>
    <xdr:to>
      <xdr:col>0</xdr:col>
      <xdr:colOff>1257300</xdr:colOff>
      <xdr:row>24</xdr:row>
      <xdr:rowOff>1028700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B2C98B4-7B82-042B-B571-BE54DB607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96310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25</xdr:row>
      <xdr:rowOff>76200</xdr:rowOff>
    </xdr:from>
    <xdr:to>
      <xdr:col>0</xdr:col>
      <xdr:colOff>1257300</xdr:colOff>
      <xdr:row>25</xdr:row>
      <xdr:rowOff>1028700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D78BA43-B73A-96CA-7A6E-0A924C231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06883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26</xdr:row>
      <xdr:rowOff>76200</xdr:rowOff>
    </xdr:from>
    <xdr:to>
      <xdr:col>0</xdr:col>
      <xdr:colOff>1257300</xdr:colOff>
      <xdr:row>26</xdr:row>
      <xdr:rowOff>1028700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CF6C02C-555E-D949-7182-866799AC9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17455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27</xdr:row>
      <xdr:rowOff>76200</xdr:rowOff>
    </xdr:from>
    <xdr:to>
      <xdr:col>0</xdr:col>
      <xdr:colOff>1257300</xdr:colOff>
      <xdr:row>27</xdr:row>
      <xdr:rowOff>1028700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F4449C2-9E9C-5209-1318-7BBFF2BF7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28028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</xdr:row>
      <xdr:rowOff>76200</xdr:rowOff>
    </xdr:from>
    <xdr:to>
      <xdr:col>0</xdr:col>
      <xdr:colOff>1257300</xdr:colOff>
      <xdr:row>28</xdr:row>
      <xdr:rowOff>1028700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4FCE78D-608A-0D63-C837-AB7239230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38601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30</xdr:row>
      <xdr:rowOff>76200</xdr:rowOff>
    </xdr:from>
    <xdr:to>
      <xdr:col>0</xdr:col>
      <xdr:colOff>1257300</xdr:colOff>
      <xdr:row>30</xdr:row>
      <xdr:rowOff>1028700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C8A585B-A5D0-A99C-FC56-29B0D34DB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51079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76200</xdr:rowOff>
    </xdr:from>
    <xdr:to>
      <xdr:col>0</xdr:col>
      <xdr:colOff>1257300</xdr:colOff>
      <xdr:row>31</xdr:row>
      <xdr:rowOff>1028700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4FC9BF5-DED1-5C8B-66D7-71B709C79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61651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32</xdr:row>
      <xdr:rowOff>76200</xdr:rowOff>
    </xdr:from>
    <xdr:to>
      <xdr:col>0</xdr:col>
      <xdr:colOff>1257300</xdr:colOff>
      <xdr:row>32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EC9BBF5-E0D4-03BD-0054-2E8FDAABC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72224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33</xdr:row>
      <xdr:rowOff>76200</xdr:rowOff>
    </xdr:from>
    <xdr:to>
      <xdr:col>0</xdr:col>
      <xdr:colOff>1257300</xdr:colOff>
      <xdr:row>33</xdr:row>
      <xdr:rowOff>1028700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799D9F4-B0EA-4666-9E61-129CE5E3F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82797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34</xdr:row>
      <xdr:rowOff>76200</xdr:rowOff>
    </xdr:from>
    <xdr:to>
      <xdr:col>0</xdr:col>
      <xdr:colOff>1257300</xdr:colOff>
      <xdr:row>34</xdr:row>
      <xdr:rowOff>1028700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A02A01C-9F3B-E63F-8A66-FD5B4B5D3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93370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35</xdr:row>
      <xdr:rowOff>76200</xdr:rowOff>
    </xdr:from>
    <xdr:to>
      <xdr:col>0</xdr:col>
      <xdr:colOff>1257300</xdr:colOff>
      <xdr:row>35</xdr:row>
      <xdr:rowOff>1028700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AEE180C-6D82-F7B1-BB35-B7E7EE372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03942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36</xdr:row>
      <xdr:rowOff>76200</xdr:rowOff>
    </xdr:from>
    <xdr:to>
      <xdr:col>0</xdr:col>
      <xdr:colOff>1257300</xdr:colOff>
      <xdr:row>36</xdr:row>
      <xdr:rowOff>1028700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CBE90A09-CC30-ABE1-8DCB-98818A2D7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14515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37</xdr:row>
      <xdr:rowOff>76200</xdr:rowOff>
    </xdr:from>
    <xdr:to>
      <xdr:col>0</xdr:col>
      <xdr:colOff>1257300</xdr:colOff>
      <xdr:row>37</xdr:row>
      <xdr:rowOff>1028700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9CDB29E1-25AC-9BFF-6C5D-AD2BAB505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25088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38</xdr:row>
      <xdr:rowOff>76200</xdr:rowOff>
    </xdr:from>
    <xdr:to>
      <xdr:col>0</xdr:col>
      <xdr:colOff>1257300</xdr:colOff>
      <xdr:row>38</xdr:row>
      <xdr:rowOff>1028700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AE6AFAA-E568-85AE-EAD9-DF8BD3C8F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35661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39</xdr:row>
      <xdr:rowOff>76200</xdr:rowOff>
    </xdr:from>
    <xdr:to>
      <xdr:col>0</xdr:col>
      <xdr:colOff>1257300</xdr:colOff>
      <xdr:row>39</xdr:row>
      <xdr:rowOff>1028700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FF16F3C8-9540-8C7B-4BF0-D1ABB0859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46233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40</xdr:row>
      <xdr:rowOff>76200</xdr:rowOff>
    </xdr:from>
    <xdr:to>
      <xdr:col>0</xdr:col>
      <xdr:colOff>1257300</xdr:colOff>
      <xdr:row>40</xdr:row>
      <xdr:rowOff>1028700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BBEAFAE-9118-4FE1-489A-614A34BF2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56806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41</xdr:row>
      <xdr:rowOff>76200</xdr:rowOff>
    </xdr:from>
    <xdr:to>
      <xdr:col>0</xdr:col>
      <xdr:colOff>1257300</xdr:colOff>
      <xdr:row>41</xdr:row>
      <xdr:rowOff>1028700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45941717-21C1-A2CC-19AC-E81290DE0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67379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76200</xdr:rowOff>
    </xdr:from>
    <xdr:to>
      <xdr:col>0</xdr:col>
      <xdr:colOff>1257300</xdr:colOff>
      <xdr:row>42</xdr:row>
      <xdr:rowOff>1028700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AB0F996-EE71-A7DC-B2FD-B5BDDF1E3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77952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43</xdr:row>
      <xdr:rowOff>76200</xdr:rowOff>
    </xdr:from>
    <xdr:to>
      <xdr:col>0</xdr:col>
      <xdr:colOff>1257300</xdr:colOff>
      <xdr:row>43</xdr:row>
      <xdr:rowOff>1028700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7B124D99-F24B-0F6F-2F6E-E5AF324A2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88524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44</xdr:row>
      <xdr:rowOff>76200</xdr:rowOff>
    </xdr:from>
    <xdr:to>
      <xdr:col>0</xdr:col>
      <xdr:colOff>1257300</xdr:colOff>
      <xdr:row>44</xdr:row>
      <xdr:rowOff>1028700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F7FAE6A2-7B31-7385-A1DE-5D170CBED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99097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46</xdr:row>
      <xdr:rowOff>76200</xdr:rowOff>
    </xdr:from>
    <xdr:to>
      <xdr:col>0</xdr:col>
      <xdr:colOff>1257300</xdr:colOff>
      <xdr:row>46</xdr:row>
      <xdr:rowOff>1028700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CAC5ABE7-97CC-C7CA-EF63-9C8FA3288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11575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47</xdr:row>
      <xdr:rowOff>76200</xdr:rowOff>
    </xdr:from>
    <xdr:to>
      <xdr:col>0</xdr:col>
      <xdr:colOff>1257300</xdr:colOff>
      <xdr:row>47</xdr:row>
      <xdr:rowOff>1028700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4873EAD6-3199-374D-24A0-90C0E05F8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22148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48</xdr:row>
      <xdr:rowOff>76200</xdr:rowOff>
    </xdr:from>
    <xdr:to>
      <xdr:col>0</xdr:col>
      <xdr:colOff>1257300</xdr:colOff>
      <xdr:row>48</xdr:row>
      <xdr:rowOff>1028700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287B89D-D5BA-1BED-449C-D89506415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32720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49</xdr:row>
      <xdr:rowOff>76200</xdr:rowOff>
    </xdr:from>
    <xdr:to>
      <xdr:col>0</xdr:col>
      <xdr:colOff>1257300</xdr:colOff>
      <xdr:row>49</xdr:row>
      <xdr:rowOff>1028700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A415F0B-F188-0F04-1413-0DA0A65F0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43293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50</xdr:row>
      <xdr:rowOff>76200</xdr:rowOff>
    </xdr:from>
    <xdr:to>
      <xdr:col>0</xdr:col>
      <xdr:colOff>1257300</xdr:colOff>
      <xdr:row>50</xdr:row>
      <xdr:rowOff>1028700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C9AC1894-9A57-DD80-2A76-68628CDDA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53866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51</xdr:row>
      <xdr:rowOff>76200</xdr:rowOff>
    </xdr:from>
    <xdr:to>
      <xdr:col>0</xdr:col>
      <xdr:colOff>1257300</xdr:colOff>
      <xdr:row>51</xdr:row>
      <xdr:rowOff>1028700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3A81DF3-9FF1-B80B-FAEB-CA4D805D7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63677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52</xdr:row>
      <xdr:rowOff>76200</xdr:rowOff>
    </xdr:from>
    <xdr:to>
      <xdr:col>0</xdr:col>
      <xdr:colOff>1257300</xdr:colOff>
      <xdr:row>52</xdr:row>
      <xdr:rowOff>1028700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4F58CF1-1D4E-6BC5-EB8C-B1AF8ABE2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75011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53</xdr:row>
      <xdr:rowOff>76200</xdr:rowOff>
    </xdr:from>
    <xdr:to>
      <xdr:col>0</xdr:col>
      <xdr:colOff>1257300</xdr:colOff>
      <xdr:row>53</xdr:row>
      <xdr:rowOff>1028700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1EB12DBB-4962-F7D4-054C-F299F9311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85584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54</xdr:row>
      <xdr:rowOff>76200</xdr:rowOff>
    </xdr:from>
    <xdr:to>
      <xdr:col>0</xdr:col>
      <xdr:colOff>1257300</xdr:colOff>
      <xdr:row>54</xdr:row>
      <xdr:rowOff>1028700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420BCDB-BE3F-41E7-EE45-322C31D10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96157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55</xdr:row>
      <xdr:rowOff>76200</xdr:rowOff>
    </xdr:from>
    <xdr:to>
      <xdr:col>0</xdr:col>
      <xdr:colOff>1257300</xdr:colOff>
      <xdr:row>55</xdr:row>
      <xdr:rowOff>1028700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C5859375-62EE-0422-EE86-14D867B63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06730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56</xdr:row>
      <xdr:rowOff>76200</xdr:rowOff>
    </xdr:from>
    <xdr:to>
      <xdr:col>0</xdr:col>
      <xdr:colOff>1257300</xdr:colOff>
      <xdr:row>56</xdr:row>
      <xdr:rowOff>1028700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989634C5-762E-F28B-AA87-E4856EB7A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17302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57</xdr:row>
      <xdr:rowOff>76200</xdr:rowOff>
    </xdr:from>
    <xdr:to>
      <xdr:col>0</xdr:col>
      <xdr:colOff>1257300</xdr:colOff>
      <xdr:row>57</xdr:row>
      <xdr:rowOff>1028700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82DF614A-7FDC-AD2F-BD97-2257B1975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27875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58</xdr:row>
      <xdr:rowOff>76200</xdr:rowOff>
    </xdr:from>
    <xdr:to>
      <xdr:col>0</xdr:col>
      <xdr:colOff>1257300</xdr:colOff>
      <xdr:row>58</xdr:row>
      <xdr:rowOff>1028700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ED661C81-9494-8FF0-BF3B-3C8860B2A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38448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59</xdr:row>
      <xdr:rowOff>76200</xdr:rowOff>
    </xdr:from>
    <xdr:to>
      <xdr:col>0</xdr:col>
      <xdr:colOff>1257300</xdr:colOff>
      <xdr:row>59</xdr:row>
      <xdr:rowOff>1028700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37E8A9AB-05B7-0DF8-02A9-AF7EE5044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49021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60</xdr:row>
      <xdr:rowOff>76200</xdr:rowOff>
    </xdr:from>
    <xdr:to>
      <xdr:col>0</xdr:col>
      <xdr:colOff>1257300</xdr:colOff>
      <xdr:row>60</xdr:row>
      <xdr:rowOff>1028700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F813B48B-68DE-AB52-FFBA-85DF79E75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59593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61</xdr:row>
      <xdr:rowOff>76200</xdr:rowOff>
    </xdr:from>
    <xdr:to>
      <xdr:col>0</xdr:col>
      <xdr:colOff>1257300</xdr:colOff>
      <xdr:row>61</xdr:row>
      <xdr:rowOff>1028700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FFF07938-D1DC-67ED-EB7D-926ACF205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70166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62</xdr:row>
      <xdr:rowOff>76200</xdr:rowOff>
    </xdr:from>
    <xdr:to>
      <xdr:col>0</xdr:col>
      <xdr:colOff>1257300</xdr:colOff>
      <xdr:row>62</xdr:row>
      <xdr:rowOff>1028700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D99ABC70-20FE-7DF9-825D-1DB530AAC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80739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63</xdr:row>
      <xdr:rowOff>76200</xdr:rowOff>
    </xdr:from>
    <xdr:to>
      <xdr:col>0</xdr:col>
      <xdr:colOff>1257300</xdr:colOff>
      <xdr:row>63</xdr:row>
      <xdr:rowOff>1028700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C07DB0E-2659-0BA5-F12B-3E4607A2A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91312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64</xdr:row>
      <xdr:rowOff>76200</xdr:rowOff>
    </xdr:from>
    <xdr:to>
      <xdr:col>0</xdr:col>
      <xdr:colOff>1257300</xdr:colOff>
      <xdr:row>64</xdr:row>
      <xdr:rowOff>1028700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238DD56A-6C65-701E-0BB7-61E3A6689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01884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65</xdr:row>
      <xdr:rowOff>76200</xdr:rowOff>
    </xdr:from>
    <xdr:to>
      <xdr:col>0</xdr:col>
      <xdr:colOff>1257300</xdr:colOff>
      <xdr:row>65</xdr:row>
      <xdr:rowOff>1028700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86B284D-7282-5A66-DDC5-0519BBA50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12457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66</xdr:row>
      <xdr:rowOff>76200</xdr:rowOff>
    </xdr:from>
    <xdr:to>
      <xdr:col>0</xdr:col>
      <xdr:colOff>1257300</xdr:colOff>
      <xdr:row>66</xdr:row>
      <xdr:rowOff>1028700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2F17550-9A2E-A567-A249-9D4D4F596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23030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67</xdr:row>
      <xdr:rowOff>76200</xdr:rowOff>
    </xdr:from>
    <xdr:to>
      <xdr:col>0</xdr:col>
      <xdr:colOff>1257300</xdr:colOff>
      <xdr:row>67</xdr:row>
      <xdr:rowOff>1028700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8445BC24-A4AA-7CBB-0541-1C27B55CF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33603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68</xdr:row>
      <xdr:rowOff>76200</xdr:rowOff>
    </xdr:from>
    <xdr:to>
      <xdr:col>0</xdr:col>
      <xdr:colOff>1257300</xdr:colOff>
      <xdr:row>68</xdr:row>
      <xdr:rowOff>1028700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551480C3-5872-2934-F4D7-712DEFD2F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44175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69</xdr:row>
      <xdr:rowOff>76200</xdr:rowOff>
    </xdr:from>
    <xdr:to>
      <xdr:col>0</xdr:col>
      <xdr:colOff>1257300</xdr:colOff>
      <xdr:row>69</xdr:row>
      <xdr:rowOff>1028700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596DCFD0-779D-EC61-94B7-618B413DD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54748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70</xdr:row>
      <xdr:rowOff>76200</xdr:rowOff>
    </xdr:from>
    <xdr:to>
      <xdr:col>0</xdr:col>
      <xdr:colOff>1257300</xdr:colOff>
      <xdr:row>70</xdr:row>
      <xdr:rowOff>1028700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F1D2DD6-B25A-C5DC-67FA-B715794DD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65321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71</xdr:row>
      <xdr:rowOff>76200</xdr:rowOff>
    </xdr:from>
    <xdr:to>
      <xdr:col>0</xdr:col>
      <xdr:colOff>1257300</xdr:colOff>
      <xdr:row>71</xdr:row>
      <xdr:rowOff>1028700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8845E39F-FEE0-BA86-1B88-4399184AD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75894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72</xdr:row>
      <xdr:rowOff>76200</xdr:rowOff>
    </xdr:from>
    <xdr:to>
      <xdr:col>0</xdr:col>
      <xdr:colOff>1257300</xdr:colOff>
      <xdr:row>72</xdr:row>
      <xdr:rowOff>1028700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AB13373-360F-46BE-7A76-39FF1DB90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86466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73</xdr:row>
      <xdr:rowOff>76200</xdr:rowOff>
    </xdr:from>
    <xdr:to>
      <xdr:col>0</xdr:col>
      <xdr:colOff>1257300</xdr:colOff>
      <xdr:row>73</xdr:row>
      <xdr:rowOff>1028700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AA09A6E-C7E2-3776-4693-E55D132AD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97039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74</xdr:row>
      <xdr:rowOff>76200</xdr:rowOff>
    </xdr:from>
    <xdr:to>
      <xdr:col>0</xdr:col>
      <xdr:colOff>1257300</xdr:colOff>
      <xdr:row>74</xdr:row>
      <xdr:rowOff>1028700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86A5ECB8-41FB-8D57-CE17-F11B5333E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07612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75</xdr:row>
      <xdr:rowOff>76200</xdr:rowOff>
    </xdr:from>
    <xdr:to>
      <xdr:col>0</xdr:col>
      <xdr:colOff>1257300</xdr:colOff>
      <xdr:row>75</xdr:row>
      <xdr:rowOff>1028700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4A855367-2A55-97BD-C380-E0F7C4A0A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18185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76</xdr:row>
      <xdr:rowOff>76200</xdr:rowOff>
    </xdr:from>
    <xdr:to>
      <xdr:col>0</xdr:col>
      <xdr:colOff>1257300</xdr:colOff>
      <xdr:row>76</xdr:row>
      <xdr:rowOff>1028700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907CD3BE-2C91-E107-87E6-6095DC99A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28757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77</xdr:row>
      <xdr:rowOff>76200</xdr:rowOff>
    </xdr:from>
    <xdr:to>
      <xdr:col>0</xdr:col>
      <xdr:colOff>1257300</xdr:colOff>
      <xdr:row>77</xdr:row>
      <xdr:rowOff>1028700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865FFA4D-4211-170C-6145-A23BA2ED5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39330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78</xdr:row>
      <xdr:rowOff>76200</xdr:rowOff>
    </xdr:from>
    <xdr:to>
      <xdr:col>0</xdr:col>
      <xdr:colOff>1257300</xdr:colOff>
      <xdr:row>78</xdr:row>
      <xdr:rowOff>1028700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A6B28880-EC82-18DA-B7AC-0D14611B3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49903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79</xdr:row>
      <xdr:rowOff>76200</xdr:rowOff>
    </xdr:from>
    <xdr:to>
      <xdr:col>0</xdr:col>
      <xdr:colOff>1257300</xdr:colOff>
      <xdr:row>79</xdr:row>
      <xdr:rowOff>1028700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7B278282-55E6-495F-7252-CE02408C3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60476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80</xdr:row>
      <xdr:rowOff>76200</xdr:rowOff>
    </xdr:from>
    <xdr:to>
      <xdr:col>0</xdr:col>
      <xdr:colOff>1257300</xdr:colOff>
      <xdr:row>80</xdr:row>
      <xdr:rowOff>1028700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96947668-3E72-52C4-D09E-E6E6FC4FB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71048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81</xdr:row>
      <xdr:rowOff>76200</xdr:rowOff>
    </xdr:from>
    <xdr:to>
      <xdr:col>0</xdr:col>
      <xdr:colOff>1257300</xdr:colOff>
      <xdr:row>81</xdr:row>
      <xdr:rowOff>1028700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7423756D-6545-8E62-9AF4-245243B8C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81621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82</xdr:row>
      <xdr:rowOff>76200</xdr:rowOff>
    </xdr:from>
    <xdr:to>
      <xdr:col>0</xdr:col>
      <xdr:colOff>1257300</xdr:colOff>
      <xdr:row>82</xdr:row>
      <xdr:rowOff>1028700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A51805B-5982-7392-3F3E-7845728C0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92194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83</xdr:row>
      <xdr:rowOff>76200</xdr:rowOff>
    </xdr:from>
    <xdr:to>
      <xdr:col>0</xdr:col>
      <xdr:colOff>1257300</xdr:colOff>
      <xdr:row>83</xdr:row>
      <xdr:rowOff>1028700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E560821-7392-20F8-2690-C77BB3848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02767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84</xdr:row>
      <xdr:rowOff>76200</xdr:rowOff>
    </xdr:from>
    <xdr:to>
      <xdr:col>0</xdr:col>
      <xdr:colOff>1257300</xdr:colOff>
      <xdr:row>84</xdr:row>
      <xdr:rowOff>1028700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3CFA24A-330D-BFD0-6DCD-5F1520EDD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13339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86</xdr:row>
      <xdr:rowOff>76200</xdr:rowOff>
    </xdr:from>
    <xdr:to>
      <xdr:col>0</xdr:col>
      <xdr:colOff>1257300</xdr:colOff>
      <xdr:row>86</xdr:row>
      <xdr:rowOff>1028700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398D8031-CD60-E2E9-95A4-933AEF1A5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25817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87</xdr:row>
      <xdr:rowOff>76200</xdr:rowOff>
    </xdr:from>
    <xdr:to>
      <xdr:col>0</xdr:col>
      <xdr:colOff>1257300</xdr:colOff>
      <xdr:row>87</xdr:row>
      <xdr:rowOff>1028700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873D5E7D-299E-17CF-64AD-26AECDA3D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36390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88</xdr:row>
      <xdr:rowOff>76200</xdr:rowOff>
    </xdr:from>
    <xdr:to>
      <xdr:col>0</xdr:col>
      <xdr:colOff>1257300</xdr:colOff>
      <xdr:row>88</xdr:row>
      <xdr:rowOff>1028700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47AF0E0A-352D-640E-0D58-857FBD27F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46963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89</xdr:row>
      <xdr:rowOff>76200</xdr:rowOff>
    </xdr:from>
    <xdr:to>
      <xdr:col>0</xdr:col>
      <xdr:colOff>1257300</xdr:colOff>
      <xdr:row>89</xdr:row>
      <xdr:rowOff>1028700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62BCCB6C-583F-09FE-42B3-867CC4B7C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57535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90</xdr:row>
      <xdr:rowOff>76200</xdr:rowOff>
    </xdr:from>
    <xdr:to>
      <xdr:col>0</xdr:col>
      <xdr:colOff>1257300</xdr:colOff>
      <xdr:row>90</xdr:row>
      <xdr:rowOff>1028700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83FF9F3A-1CBD-CB12-5C25-AB32F9560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68108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91</xdr:row>
      <xdr:rowOff>76200</xdr:rowOff>
    </xdr:from>
    <xdr:to>
      <xdr:col>0</xdr:col>
      <xdr:colOff>1257300</xdr:colOff>
      <xdr:row>91</xdr:row>
      <xdr:rowOff>1028700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26157E93-CB3A-3176-BAD5-6B9DCBDA3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78681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92</xdr:row>
      <xdr:rowOff>76200</xdr:rowOff>
    </xdr:from>
    <xdr:to>
      <xdr:col>0</xdr:col>
      <xdr:colOff>1257300</xdr:colOff>
      <xdr:row>92</xdr:row>
      <xdr:rowOff>1028700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C128AC42-305C-23DD-173B-F66157156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89254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93</xdr:row>
      <xdr:rowOff>76200</xdr:rowOff>
    </xdr:from>
    <xdr:to>
      <xdr:col>0</xdr:col>
      <xdr:colOff>1257300</xdr:colOff>
      <xdr:row>93</xdr:row>
      <xdr:rowOff>1028700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E48A3478-DBA8-6B14-0974-5000AC0D0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899826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76200</xdr:rowOff>
    </xdr:from>
    <xdr:to>
      <xdr:col>0</xdr:col>
      <xdr:colOff>1257300</xdr:colOff>
      <xdr:row>94</xdr:row>
      <xdr:rowOff>1028700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625DC5DE-5D5D-EEFA-43E0-EE476C932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10399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95</xdr:row>
      <xdr:rowOff>76200</xdr:rowOff>
    </xdr:from>
    <xdr:to>
      <xdr:col>0</xdr:col>
      <xdr:colOff>1257300</xdr:colOff>
      <xdr:row>95</xdr:row>
      <xdr:rowOff>1028700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BA37614-BFA8-466E-D24F-5FFDC4618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20972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96</xdr:row>
      <xdr:rowOff>76200</xdr:rowOff>
    </xdr:from>
    <xdr:to>
      <xdr:col>0</xdr:col>
      <xdr:colOff>1257300</xdr:colOff>
      <xdr:row>96</xdr:row>
      <xdr:rowOff>1028700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F2BCA523-0F8F-0247-0405-91EED57E7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31545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97</xdr:row>
      <xdr:rowOff>76200</xdr:rowOff>
    </xdr:from>
    <xdr:to>
      <xdr:col>0</xdr:col>
      <xdr:colOff>1257300</xdr:colOff>
      <xdr:row>97</xdr:row>
      <xdr:rowOff>1028700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7904D597-FE46-8C27-8129-CFC54A74C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42117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98</xdr:row>
      <xdr:rowOff>76200</xdr:rowOff>
    </xdr:from>
    <xdr:to>
      <xdr:col>0</xdr:col>
      <xdr:colOff>1257300</xdr:colOff>
      <xdr:row>98</xdr:row>
      <xdr:rowOff>1028700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6CE275DF-8E61-892D-1A4A-81DF12ACB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52690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99</xdr:row>
      <xdr:rowOff>76200</xdr:rowOff>
    </xdr:from>
    <xdr:to>
      <xdr:col>0</xdr:col>
      <xdr:colOff>1257300</xdr:colOff>
      <xdr:row>99</xdr:row>
      <xdr:rowOff>1028700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9F58A952-6BB7-A0C6-1097-FA9FF0936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63263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100</xdr:row>
      <xdr:rowOff>76200</xdr:rowOff>
    </xdr:from>
    <xdr:to>
      <xdr:col>0</xdr:col>
      <xdr:colOff>1257300</xdr:colOff>
      <xdr:row>100</xdr:row>
      <xdr:rowOff>1028700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9E01B22E-B190-76C4-63FF-E72B6BAB4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73836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101</xdr:row>
      <xdr:rowOff>76200</xdr:rowOff>
    </xdr:from>
    <xdr:to>
      <xdr:col>0</xdr:col>
      <xdr:colOff>1257300</xdr:colOff>
      <xdr:row>101</xdr:row>
      <xdr:rowOff>1028700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FAE24A2-F4C0-98FB-689D-B7ECB7DC2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84408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102</xdr:row>
      <xdr:rowOff>76200</xdr:rowOff>
    </xdr:from>
    <xdr:to>
      <xdr:col>0</xdr:col>
      <xdr:colOff>1257300</xdr:colOff>
      <xdr:row>102</xdr:row>
      <xdr:rowOff>1028700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807E0160-2B14-8D27-55D9-4C05BADBA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94981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103</xdr:row>
      <xdr:rowOff>76200</xdr:rowOff>
    </xdr:from>
    <xdr:to>
      <xdr:col>0</xdr:col>
      <xdr:colOff>1257300</xdr:colOff>
      <xdr:row>103</xdr:row>
      <xdr:rowOff>1028700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A0846811-66DD-4921-B2F2-9DCB17C49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05554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104</xdr:row>
      <xdr:rowOff>76200</xdr:rowOff>
    </xdr:from>
    <xdr:to>
      <xdr:col>0</xdr:col>
      <xdr:colOff>1257300</xdr:colOff>
      <xdr:row>104</xdr:row>
      <xdr:rowOff>1028700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FFC754FC-BAA2-05FB-B05F-63D2E0489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16127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105</xdr:row>
      <xdr:rowOff>76200</xdr:rowOff>
    </xdr:from>
    <xdr:to>
      <xdr:col>0</xdr:col>
      <xdr:colOff>1257300</xdr:colOff>
      <xdr:row>105</xdr:row>
      <xdr:rowOff>1028700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7529DD57-3B10-29AC-5E41-791EE71BF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26699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106</xdr:row>
      <xdr:rowOff>76200</xdr:rowOff>
    </xdr:from>
    <xdr:to>
      <xdr:col>0</xdr:col>
      <xdr:colOff>1257300</xdr:colOff>
      <xdr:row>106</xdr:row>
      <xdr:rowOff>1028700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DB2DAA14-4FF1-63D7-E0E3-BA337ADAE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37272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107</xdr:row>
      <xdr:rowOff>76200</xdr:rowOff>
    </xdr:from>
    <xdr:to>
      <xdr:col>0</xdr:col>
      <xdr:colOff>1257300</xdr:colOff>
      <xdr:row>107</xdr:row>
      <xdr:rowOff>1028700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D599C972-A403-9625-BE66-446960225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47845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108</xdr:row>
      <xdr:rowOff>76200</xdr:rowOff>
    </xdr:from>
    <xdr:to>
      <xdr:col>0</xdr:col>
      <xdr:colOff>1257300</xdr:colOff>
      <xdr:row>108</xdr:row>
      <xdr:rowOff>1028700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AEF920D-8510-1AC5-1FBF-E1B725B8B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58418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109</xdr:row>
      <xdr:rowOff>76200</xdr:rowOff>
    </xdr:from>
    <xdr:to>
      <xdr:col>0</xdr:col>
      <xdr:colOff>1257300</xdr:colOff>
      <xdr:row>109</xdr:row>
      <xdr:rowOff>1028700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D75756ED-4D50-7257-EA7A-A9B4CF996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68990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110</xdr:row>
      <xdr:rowOff>76200</xdr:rowOff>
    </xdr:from>
    <xdr:to>
      <xdr:col>0</xdr:col>
      <xdr:colOff>1257300</xdr:colOff>
      <xdr:row>110</xdr:row>
      <xdr:rowOff>1028700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2E73B434-2E23-9A10-1A62-93BDB0952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79563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111</xdr:row>
      <xdr:rowOff>76200</xdr:rowOff>
    </xdr:from>
    <xdr:to>
      <xdr:col>0</xdr:col>
      <xdr:colOff>1257300</xdr:colOff>
      <xdr:row>111</xdr:row>
      <xdr:rowOff>1028700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856559EB-1E9B-17BB-663E-EC6082C4C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90136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112</xdr:row>
      <xdr:rowOff>76200</xdr:rowOff>
    </xdr:from>
    <xdr:to>
      <xdr:col>0</xdr:col>
      <xdr:colOff>1257300</xdr:colOff>
      <xdr:row>112</xdr:row>
      <xdr:rowOff>1028700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65506FD6-3322-D446-2C65-FFACA9E78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00709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113</xdr:row>
      <xdr:rowOff>76200</xdr:rowOff>
    </xdr:from>
    <xdr:to>
      <xdr:col>0</xdr:col>
      <xdr:colOff>1257300</xdr:colOff>
      <xdr:row>113</xdr:row>
      <xdr:rowOff>1028700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253E4AA-0317-C6AC-CD53-7AA6B3EE8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11281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114</xdr:row>
      <xdr:rowOff>76200</xdr:rowOff>
    </xdr:from>
    <xdr:to>
      <xdr:col>0</xdr:col>
      <xdr:colOff>1257300</xdr:colOff>
      <xdr:row>114</xdr:row>
      <xdr:rowOff>1028700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A0957974-5CF4-6060-1E0C-E6CA6FF00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21854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115</xdr:row>
      <xdr:rowOff>76200</xdr:rowOff>
    </xdr:from>
    <xdr:to>
      <xdr:col>0</xdr:col>
      <xdr:colOff>1257300</xdr:colOff>
      <xdr:row>115</xdr:row>
      <xdr:rowOff>1028700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6C86D815-C295-F62B-AEDE-B21895515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32427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116</xdr:row>
      <xdr:rowOff>76200</xdr:rowOff>
    </xdr:from>
    <xdr:to>
      <xdr:col>0</xdr:col>
      <xdr:colOff>1257300</xdr:colOff>
      <xdr:row>116</xdr:row>
      <xdr:rowOff>1028700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25C77291-B103-32AD-F4A2-7F579FBE4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43000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117</xdr:row>
      <xdr:rowOff>76200</xdr:rowOff>
    </xdr:from>
    <xdr:to>
      <xdr:col>0</xdr:col>
      <xdr:colOff>1257300</xdr:colOff>
      <xdr:row>117</xdr:row>
      <xdr:rowOff>1028700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E55123B-2588-BACF-8431-E41BDF754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53572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119</xdr:row>
      <xdr:rowOff>76200</xdr:rowOff>
    </xdr:from>
    <xdr:to>
      <xdr:col>0</xdr:col>
      <xdr:colOff>1257300</xdr:colOff>
      <xdr:row>119</xdr:row>
      <xdr:rowOff>1028700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EA74B971-AC11-57E1-8A94-05D4FC6C4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74718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120</xdr:row>
      <xdr:rowOff>76200</xdr:rowOff>
    </xdr:from>
    <xdr:to>
      <xdr:col>0</xdr:col>
      <xdr:colOff>1257300</xdr:colOff>
      <xdr:row>120</xdr:row>
      <xdr:rowOff>1028700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FE74E450-C926-C253-5B22-9486A7759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85291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121</xdr:row>
      <xdr:rowOff>76200</xdr:rowOff>
    </xdr:from>
    <xdr:to>
      <xdr:col>0</xdr:col>
      <xdr:colOff>1257300</xdr:colOff>
      <xdr:row>121</xdr:row>
      <xdr:rowOff>1028700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FCFC26C4-CF02-AF02-74B3-B2B24E7D0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95863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122</xdr:row>
      <xdr:rowOff>76200</xdr:rowOff>
    </xdr:from>
    <xdr:to>
      <xdr:col>0</xdr:col>
      <xdr:colOff>1257300</xdr:colOff>
      <xdr:row>122</xdr:row>
      <xdr:rowOff>1028700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5570A212-C646-F3DD-4823-E8C355CBD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06436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123</xdr:row>
      <xdr:rowOff>76200</xdr:rowOff>
    </xdr:from>
    <xdr:to>
      <xdr:col>0</xdr:col>
      <xdr:colOff>1257300</xdr:colOff>
      <xdr:row>123</xdr:row>
      <xdr:rowOff>1028700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9387787C-7588-F404-6D32-DE2DA59BD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17009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124</xdr:row>
      <xdr:rowOff>76200</xdr:rowOff>
    </xdr:from>
    <xdr:to>
      <xdr:col>0</xdr:col>
      <xdr:colOff>1257300</xdr:colOff>
      <xdr:row>124</xdr:row>
      <xdr:rowOff>1028700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BCE6A15B-BB31-616B-CAB1-A70A75471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27582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125</xdr:row>
      <xdr:rowOff>76200</xdr:rowOff>
    </xdr:from>
    <xdr:to>
      <xdr:col>0</xdr:col>
      <xdr:colOff>1257300</xdr:colOff>
      <xdr:row>125</xdr:row>
      <xdr:rowOff>1028700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4DBB3AE3-67F0-66F2-1A2C-DE10E58F6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38154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126</xdr:row>
      <xdr:rowOff>76200</xdr:rowOff>
    </xdr:from>
    <xdr:to>
      <xdr:col>0</xdr:col>
      <xdr:colOff>1257300</xdr:colOff>
      <xdr:row>126</xdr:row>
      <xdr:rowOff>1028700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174D4214-228D-A3AB-E88C-5B35097A1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48727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127</xdr:row>
      <xdr:rowOff>76200</xdr:rowOff>
    </xdr:from>
    <xdr:to>
      <xdr:col>0</xdr:col>
      <xdr:colOff>1257300</xdr:colOff>
      <xdr:row>127</xdr:row>
      <xdr:rowOff>1028700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B2CCF3C3-5FA1-FD00-67C9-55573DC4C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59300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128</xdr:row>
      <xdr:rowOff>76200</xdr:rowOff>
    </xdr:from>
    <xdr:to>
      <xdr:col>0</xdr:col>
      <xdr:colOff>1257300</xdr:colOff>
      <xdr:row>128</xdr:row>
      <xdr:rowOff>1028700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F0EBC363-3FA6-DB56-E512-38553E68A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69873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129</xdr:row>
      <xdr:rowOff>76200</xdr:rowOff>
    </xdr:from>
    <xdr:to>
      <xdr:col>0</xdr:col>
      <xdr:colOff>1257300</xdr:colOff>
      <xdr:row>129</xdr:row>
      <xdr:rowOff>1028700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50686AF3-0380-1EF2-A21D-47383F3E2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80445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130</xdr:row>
      <xdr:rowOff>76200</xdr:rowOff>
    </xdr:from>
    <xdr:to>
      <xdr:col>0</xdr:col>
      <xdr:colOff>1257300</xdr:colOff>
      <xdr:row>130</xdr:row>
      <xdr:rowOff>1028700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39A282EF-4883-EB2A-8E8C-BC103B5BE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91018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131</xdr:row>
      <xdr:rowOff>76200</xdr:rowOff>
    </xdr:from>
    <xdr:to>
      <xdr:col>0</xdr:col>
      <xdr:colOff>1257300</xdr:colOff>
      <xdr:row>131</xdr:row>
      <xdr:rowOff>1028700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B55DCFC7-CCB9-F688-4BE3-8F3102329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01591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132</xdr:row>
      <xdr:rowOff>76200</xdr:rowOff>
    </xdr:from>
    <xdr:to>
      <xdr:col>0</xdr:col>
      <xdr:colOff>1257300</xdr:colOff>
      <xdr:row>132</xdr:row>
      <xdr:rowOff>1028700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2BF4E3D3-217E-AFC7-70F7-9CA58E7FC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12164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133</xdr:row>
      <xdr:rowOff>76200</xdr:rowOff>
    </xdr:from>
    <xdr:to>
      <xdr:col>0</xdr:col>
      <xdr:colOff>1257300</xdr:colOff>
      <xdr:row>133</xdr:row>
      <xdr:rowOff>1028700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7767A04-3285-7EF0-612D-3E371ED9E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22736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134</xdr:row>
      <xdr:rowOff>76200</xdr:rowOff>
    </xdr:from>
    <xdr:to>
      <xdr:col>0</xdr:col>
      <xdr:colOff>1257300</xdr:colOff>
      <xdr:row>134</xdr:row>
      <xdr:rowOff>1028700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3347E217-8639-FD67-AD37-A0570776E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33309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135</xdr:row>
      <xdr:rowOff>76200</xdr:rowOff>
    </xdr:from>
    <xdr:to>
      <xdr:col>0</xdr:col>
      <xdr:colOff>1257300</xdr:colOff>
      <xdr:row>135</xdr:row>
      <xdr:rowOff>1028700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3AD9E347-E062-A233-C411-517B06CBD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43882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76200</xdr:rowOff>
    </xdr:from>
    <xdr:to>
      <xdr:col>0</xdr:col>
      <xdr:colOff>1257300</xdr:colOff>
      <xdr:row>136</xdr:row>
      <xdr:rowOff>1028700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46E63E80-BC90-53AE-F230-BBF50C323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54455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137</xdr:row>
      <xdr:rowOff>76200</xdr:rowOff>
    </xdr:from>
    <xdr:to>
      <xdr:col>0</xdr:col>
      <xdr:colOff>1257300</xdr:colOff>
      <xdr:row>137</xdr:row>
      <xdr:rowOff>1028700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5B278F65-B36A-C805-2575-784C988B8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65027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138</xdr:row>
      <xdr:rowOff>76200</xdr:rowOff>
    </xdr:from>
    <xdr:to>
      <xdr:col>0</xdr:col>
      <xdr:colOff>1257300</xdr:colOff>
      <xdr:row>138</xdr:row>
      <xdr:rowOff>1028700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4616764E-BD3F-20EC-DF6A-11F6ACE21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75600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139</xdr:row>
      <xdr:rowOff>76200</xdr:rowOff>
    </xdr:from>
    <xdr:to>
      <xdr:col>0</xdr:col>
      <xdr:colOff>1257300</xdr:colOff>
      <xdr:row>139</xdr:row>
      <xdr:rowOff>1028700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AEF7D494-9251-2299-477C-2354EEB82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86173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140</xdr:row>
      <xdr:rowOff>76200</xdr:rowOff>
    </xdr:from>
    <xdr:to>
      <xdr:col>0</xdr:col>
      <xdr:colOff>1257300</xdr:colOff>
      <xdr:row>140</xdr:row>
      <xdr:rowOff>1028700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F5BCD78A-D251-36B8-AA52-B8CD0559B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96746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141</xdr:row>
      <xdr:rowOff>76200</xdr:rowOff>
    </xdr:from>
    <xdr:to>
      <xdr:col>0</xdr:col>
      <xdr:colOff>1257300</xdr:colOff>
      <xdr:row>141</xdr:row>
      <xdr:rowOff>1028700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B3C7620B-6DF2-4B23-BD69-2A3C22F5A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07318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142</xdr:row>
      <xdr:rowOff>76200</xdr:rowOff>
    </xdr:from>
    <xdr:to>
      <xdr:col>0</xdr:col>
      <xdr:colOff>1257300</xdr:colOff>
      <xdr:row>142</xdr:row>
      <xdr:rowOff>1028700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7C6159CF-621C-40FA-B62E-94D4F9752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17891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143</xdr:row>
      <xdr:rowOff>76200</xdr:rowOff>
    </xdr:from>
    <xdr:to>
      <xdr:col>0</xdr:col>
      <xdr:colOff>1257300</xdr:colOff>
      <xdr:row>143</xdr:row>
      <xdr:rowOff>1028700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C768EFB0-AFAA-5111-B2A4-E93029A9D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28464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144</xdr:row>
      <xdr:rowOff>76200</xdr:rowOff>
    </xdr:from>
    <xdr:to>
      <xdr:col>0</xdr:col>
      <xdr:colOff>1257300</xdr:colOff>
      <xdr:row>144</xdr:row>
      <xdr:rowOff>1028700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483978C9-056D-675F-F321-201E5938A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39037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145</xdr:row>
      <xdr:rowOff>76200</xdr:rowOff>
    </xdr:from>
    <xdr:to>
      <xdr:col>0</xdr:col>
      <xdr:colOff>1257300</xdr:colOff>
      <xdr:row>145</xdr:row>
      <xdr:rowOff>1028700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38F3F21-EC8C-AC48-3D2C-CE2893747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49609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146</xdr:row>
      <xdr:rowOff>76200</xdr:rowOff>
    </xdr:from>
    <xdr:to>
      <xdr:col>0</xdr:col>
      <xdr:colOff>1257300</xdr:colOff>
      <xdr:row>146</xdr:row>
      <xdr:rowOff>1028700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645BB07-DFFC-C440-589B-672084F46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60182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147</xdr:row>
      <xdr:rowOff>76200</xdr:rowOff>
    </xdr:from>
    <xdr:to>
      <xdr:col>0</xdr:col>
      <xdr:colOff>1257300</xdr:colOff>
      <xdr:row>147</xdr:row>
      <xdr:rowOff>1028700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562D6FE4-BC7E-522F-25F5-471A1D69B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70755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148</xdr:row>
      <xdr:rowOff>76200</xdr:rowOff>
    </xdr:from>
    <xdr:to>
      <xdr:col>0</xdr:col>
      <xdr:colOff>1257300</xdr:colOff>
      <xdr:row>148</xdr:row>
      <xdr:rowOff>1028700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39EB2F33-18AF-4244-EAC5-7406C0C7E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81328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149</xdr:row>
      <xdr:rowOff>76200</xdr:rowOff>
    </xdr:from>
    <xdr:to>
      <xdr:col>0</xdr:col>
      <xdr:colOff>1257300</xdr:colOff>
      <xdr:row>149</xdr:row>
      <xdr:rowOff>1028700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E96DA88C-EA7F-FB43-3C2D-6887F1ECE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491900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150</xdr:row>
      <xdr:rowOff>76200</xdr:rowOff>
    </xdr:from>
    <xdr:to>
      <xdr:col>0</xdr:col>
      <xdr:colOff>1257300</xdr:colOff>
      <xdr:row>150</xdr:row>
      <xdr:rowOff>1028700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46F04985-7414-41E5-44A3-CD32A2684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024735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151</xdr:row>
      <xdr:rowOff>76200</xdr:rowOff>
    </xdr:from>
    <xdr:to>
      <xdr:col>0</xdr:col>
      <xdr:colOff>1257300</xdr:colOff>
      <xdr:row>151</xdr:row>
      <xdr:rowOff>1028700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1EEFF533-D574-B69D-6AEC-8C9CE704C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130462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152</xdr:row>
      <xdr:rowOff>76200</xdr:rowOff>
    </xdr:from>
    <xdr:to>
      <xdr:col>0</xdr:col>
      <xdr:colOff>1257300</xdr:colOff>
      <xdr:row>152</xdr:row>
      <xdr:rowOff>1028700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7F046F33-1CC4-3119-3BE8-C95F4BA14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2361900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153</xdr:row>
      <xdr:rowOff>76200</xdr:rowOff>
    </xdr:from>
    <xdr:to>
      <xdr:col>0</xdr:col>
      <xdr:colOff>1257300</xdr:colOff>
      <xdr:row>153</xdr:row>
      <xdr:rowOff>1028700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F3272BC3-05E1-91BA-CF8E-7CBAB9B19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3419175"/>
          <a:ext cx="1219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154</xdr:row>
      <xdr:rowOff>76200</xdr:rowOff>
    </xdr:from>
    <xdr:to>
      <xdr:col>0</xdr:col>
      <xdr:colOff>1257300</xdr:colOff>
      <xdr:row>154</xdr:row>
      <xdr:rowOff>1028700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7630B701-C014-A923-0EBF-E2171D70E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4476450"/>
          <a:ext cx="1219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5"/>
  <sheetViews>
    <sheetView showGridLines="0" tabSelected="1" zoomScaleNormal="100" workbookViewId="0">
      <pane xSplit="2" ySplit="6" topLeftCell="E76" activePane="bottomRight" state="frozen"/>
      <selection pane="topRight" activeCell="C1" sqref="C1"/>
      <selection pane="bottomLeft" activeCell="A7" sqref="A7"/>
      <selection pane="bottomRight" activeCell="B156" sqref="B156"/>
    </sheetView>
  </sheetViews>
  <sheetFormatPr baseColWidth="10" defaultColWidth="23.7109375" defaultRowHeight="15"/>
  <cols>
    <col min="1" max="1" width="19.140625" customWidth="1"/>
    <col min="2" max="2" width="12" bestFit="1" customWidth="1"/>
    <col min="3" max="3" width="20.5703125" bestFit="1" customWidth="1"/>
    <col min="4" max="4" width="22.7109375" bestFit="1" customWidth="1"/>
    <col min="5" max="5" width="18.7109375" bestFit="1" customWidth="1"/>
    <col min="6" max="6" width="35.5703125" bestFit="1" customWidth="1"/>
    <col min="7" max="7" width="35.85546875" bestFit="1" customWidth="1"/>
    <col min="8" max="8" width="15.28515625" bestFit="1" customWidth="1"/>
    <col min="9" max="9" width="15.85546875" bestFit="1" customWidth="1"/>
    <col min="10" max="10" width="12.85546875" style="2" bestFit="1" customWidth="1"/>
    <col min="11" max="11" width="12.7109375" style="2" bestFit="1" customWidth="1"/>
    <col min="12" max="12" width="13.5703125" bestFit="1" customWidth="1"/>
    <col min="13" max="13" width="33" bestFit="1" customWidth="1"/>
    <col min="14" max="14" width="20.5703125" bestFit="1" customWidth="1"/>
    <col min="15" max="15" width="10" bestFit="1" customWidth="1"/>
    <col min="16" max="16" width="13.42578125" hidden="1" customWidth="1"/>
    <col min="17" max="17" width="21.85546875" bestFit="1" customWidth="1"/>
    <col min="18" max="18" width="20.28515625" bestFit="1" customWidth="1"/>
  </cols>
  <sheetData>
    <row r="1" spans="1:18" ht="16.5" thickBot="1">
      <c r="D1" s="24" t="s">
        <v>499</v>
      </c>
      <c r="E1" s="1"/>
      <c r="M1" s="13" t="s">
        <v>498</v>
      </c>
      <c r="N1" s="23"/>
    </row>
    <row r="2" spans="1:18" ht="16.5" thickBot="1">
      <c r="I2" s="13" t="s">
        <v>494</v>
      </c>
      <c r="J2" s="14"/>
      <c r="K2" s="15">
        <f>SUMIF($P$6:$P$65002,2,$K$6:$K$65002)</f>
        <v>8776.49</v>
      </c>
      <c r="L2" s="19">
        <f>SUMIF($P$6:$P$65002,2,$L$6:$L$65002)</f>
        <v>11.667000000000002</v>
      </c>
      <c r="M2" s="21">
        <f>ROUNDUP(($L$2/1.5),2)</f>
        <v>7.7799999999999994</v>
      </c>
      <c r="N2" s="22">
        <f>ROUNDUP((M2/33),2)</f>
        <v>0.24000000000000002</v>
      </c>
    </row>
    <row r="3" spans="1:18" ht="16.5" thickBot="1">
      <c r="I3" s="16" t="s">
        <v>495</v>
      </c>
      <c r="J3" s="17"/>
      <c r="K3" s="18">
        <f>SUMIF($P$6:$P$65003,0,$K$6:$K$65003)+SUMIF($P$6:$P$65003,1,$K$6:$K$65003)</f>
        <v>2976.6000000000004</v>
      </c>
      <c r="L3" s="20">
        <f>SUMIF($P$6:$P$65003,0,$L$6:$L$65003)+SUMIF($P$6:$P$65003,1,$L$6:$L$65003)</f>
        <v>3.2407400000000002</v>
      </c>
      <c r="M3" s="12" t="s">
        <v>496</v>
      </c>
    </row>
    <row r="6" spans="1:18" ht="30" customHeight="1">
      <c r="A6" s="3" t="s">
        <v>497</v>
      </c>
      <c r="B6" s="3" t="s">
        <v>474</v>
      </c>
      <c r="C6" s="3" t="s">
        <v>475</v>
      </c>
      <c r="D6" s="3" t="s">
        <v>476</v>
      </c>
      <c r="E6" s="3" t="s">
        <v>477</v>
      </c>
      <c r="F6" s="3" t="s">
        <v>478</v>
      </c>
      <c r="G6" s="3" t="s">
        <v>479</v>
      </c>
      <c r="H6" s="3" t="s">
        <v>480</v>
      </c>
      <c r="I6" s="3" t="s">
        <v>481</v>
      </c>
      <c r="J6" s="4" t="s">
        <v>482</v>
      </c>
      <c r="K6" s="4" t="s">
        <v>483</v>
      </c>
      <c r="L6" s="3" t="s">
        <v>473</v>
      </c>
      <c r="M6" s="3" t="s">
        <v>487</v>
      </c>
      <c r="N6" s="3" t="s">
        <v>484</v>
      </c>
      <c r="O6" s="3" t="s">
        <v>485</v>
      </c>
      <c r="P6" s="3" t="s">
        <v>488</v>
      </c>
      <c r="Q6" s="3" t="s">
        <v>492</v>
      </c>
      <c r="R6" s="3" t="s">
        <v>493</v>
      </c>
    </row>
    <row r="7" spans="1:18" s="25" customFormat="1" ht="83.25" customHeight="1">
      <c r="A7" s="5"/>
      <c r="B7" s="5" t="s">
        <v>11</v>
      </c>
      <c r="C7" s="5" t="s">
        <v>0</v>
      </c>
      <c r="D7" s="5" t="s">
        <v>0</v>
      </c>
      <c r="E7" s="6">
        <v>45306</v>
      </c>
      <c r="F7" s="5" t="s">
        <v>12</v>
      </c>
      <c r="G7" s="5" t="s">
        <v>13</v>
      </c>
      <c r="H7" s="5">
        <v>12</v>
      </c>
      <c r="I7" s="5" t="s">
        <v>9</v>
      </c>
      <c r="J7" s="7">
        <v>6.2</v>
      </c>
      <c r="K7" s="7">
        <v>74.400000000000006</v>
      </c>
      <c r="L7" s="5">
        <v>0.04</v>
      </c>
      <c r="M7" s="8" t="s">
        <v>500</v>
      </c>
      <c r="N7" s="9">
        <v>8719987352164</v>
      </c>
      <c r="O7" s="5" t="s">
        <v>14</v>
      </c>
      <c r="P7" s="5">
        <v>2</v>
      </c>
      <c r="Q7" s="5">
        <v>12</v>
      </c>
      <c r="R7" s="5">
        <v>12</v>
      </c>
    </row>
    <row r="8" spans="1:18" s="25" customFormat="1" ht="83.25" customHeight="1">
      <c r="A8" s="5"/>
      <c r="B8" s="5" t="s">
        <v>15</v>
      </c>
      <c r="C8" s="5" t="s">
        <v>0</v>
      </c>
      <c r="D8" s="5" t="s">
        <v>0</v>
      </c>
      <c r="E8" s="6">
        <v>45306</v>
      </c>
      <c r="F8" s="5" t="s">
        <v>16</v>
      </c>
      <c r="G8" s="5" t="s">
        <v>17</v>
      </c>
      <c r="H8" s="5">
        <v>16</v>
      </c>
      <c r="I8" s="5" t="s">
        <v>9</v>
      </c>
      <c r="J8" s="7">
        <v>6.75</v>
      </c>
      <c r="K8" s="7">
        <v>108</v>
      </c>
      <c r="L8" s="5">
        <v>9.5000000000000001E-2</v>
      </c>
      <c r="M8" s="8" t="s">
        <v>500</v>
      </c>
      <c r="N8" s="9">
        <v>8719202549539</v>
      </c>
      <c r="O8" s="5" t="s">
        <v>18</v>
      </c>
      <c r="P8" s="5">
        <v>2</v>
      </c>
      <c r="Q8" s="5">
        <v>8</v>
      </c>
      <c r="R8" s="5">
        <v>8</v>
      </c>
    </row>
    <row r="9" spans="1:18" s="25" customFormat="1" ht="83.25" customHeight="1">
      <c r="A9" s="5"/>
      <c r="B9" s="5" t="s">
        <v>19</v>
      </c>
      <c r="C9" s="5" t="s">
        <v>0</v>
      </c>
      <c r="D9" s="5" t="s">
        <v>0</v>
      </c>
      <c r="E9" s="6">
        <v>45306</v>
      </c>
      <c r="F9" s="5" t="s">
        <v>20</v>
      </c>
      <c r="G9" s="5" t="s">
        <v>21</v>
      </c>
      <c r="H9" s="5">
        <v>36</v>
      </c>
      <c r="I9" s="5" t="s">
        <v>9</v>
      </c>
      <c r="J9" s="7">
        <v>2.5499999999999998</v>
      </c>
      <c r="K9" s="7">
        <v>91.8</v>
      </c>
      <c r="L9" s="5">
        <v>5.2999999999999999E-2</v>
      </c>
      <c r="M9" s="8" t="s">
        <v>500</v>
      </c>
      <c r="N9" s="9">
        <v>8719987010057</v>
      </c>
      <c r="O9" s="5" t="s">
        <v>22</v>
      </c>
      <c r="P9" s="5">
        <v>2</v>
      </c>
      <c r="Q9" s="5">
        <v>36</v>
      </c>
      <c r="R9" s="5">
        <v>12</v>
      </c>
    </row>
    <row r="10" spans="1:18" s="25" customFormat="1" ht="83.25" customHeight="1">
      <c r="A10" s="5"/>
      <c r="B10" s="5" t="s">
        <v>27</v>
      </c>
      <c r="C10" s="5" t="s">
        <v>0</v>
      </c>
      <c r="D10" s="5" t="s">
        <v>0</v>
      </c>
      <c r="E10" s="6">
        <v>45306</v>
      </c>
      <c r="F10" s="5" t="s">
        <v>28</v>
      </c>
      <c r="G10" s="5" t="s">
        <v>29</v>
      </c>
      <c r="H10" s="5">
        <v>24</v>
      </c>
      <c r="I10" s="5" t="s">
        <v>9</v>
      </c>
      <c r="J10" s="7">
        <v>2.5499999999999998</v>
      </c>
      <c r="K10" s="7">
        <v>61.2</v>
      </c>
      <c r="L10" s="5">
        <v>0.05</v>
      </c>
      <c r="M10" s="8" t="s">
        <v>500</v>
      </c>
      <c r="N10" s="9">
        <v>8720573560542</v>
      </c>
      <c r="O10" s="5" t="s">
        <v>30</v>
      </c>
      <c r="P10" s="5">
        <v>2</v>
      </c>
      <c r="Q10" s="5">
        <v>12</v>
      </c>
      <c r="R10" s="5">
        <v>12</v>
      </c>
    </row>
    <row r="11" spans="1:18" s="25" customFormat="1" ht="83.25" customHeight="1">
      <c r="A11" s="5"/>
      <c r="B11" s="5" t="s">
        <v>31</v>
      </c>
      <c r="C11" s="5" t="s">
        <v>0</v>
      </c>
      <c r="D11" s="5" t="s">
        <v>0</v>
      </c>
      <c r="E11" s="6">
        <v>45306</v>
      </c>
      <c r="F11" s="5" t="s">
        <v>32</v>
      </c>
      <c r="G11" s="5" t="s">
        <v>33</v>
      </c>
      <c r="H11" s="5">
        <v>24</v>
      </c>
      <c r="I11" s="5" t="s">
        <v>9</v>
      </c>
      <c r="J11" s="7">
        <v>2.5499999999999998</v>
      </c>
      <c r="K11" s="7">
        <v>61.2</v>
      </c>
      <c r="L11" s="5">
        <v>4.4999999999999998E-2</v>
      </c>
      <c r="M11" s="8" t="s">
        <v>500</v>
      </c>
      <c r="N11" s="9">
        <v>8720573207904</v>
      </c>
      <c r="O11" s="5" t="s">
        <v>34</v>
      </c>
      <c r="P11" s="5">
        <v>2</v>
      </c>
      <c r="Q11" s="5">
        <v>12</v>
      </c>
      <c r="R11" s="5">
        <v>12</v>
      </c>
    </row>
    <row r="12" spans="1:18" s="25" customFormat="1" ht="83.25" customHeight="1">
      <c r="A12" s="5"/>
      <c r="B12" s="5" t="s">
        <v>40</v>
      </c>
      <c r="C12" s="5" t="s">
        <v>0</v>
      </c>
      <c r="D12" s="5" t="s">
        <v>44</v>
      </c>
      <c r="E12" s="6">
        <v>45174</v>
      </c>
      <c r="F12" s="5" t="s">
        <v>41</v>
      </c>
      <c r="G12" s="5" t="s">
        <v>42</v>
      </c>
      <c r="H12" s="5">
        <v>480</v>
      </c>
      <c r="I12" s="5" t="s">
        <v>4</v>
      </c>
      <c r="J12" s="7">
        <v>0.5</v>
      </c>
      <c r="K12" s="7">
        <v>240</v>
      </c>
      <c r="L12" s="5">
        <v>0.29899999999999999</v>
      </c>
      <c r="M12" s="8" t="s">
        <v>500</v>
      </c>
      <c r="N12" s="9">
        <v>8711295082481</v>
      </c>
      <c r="O12" s="5" t="s">
        <v>43</v>
      </c>
      <c r="P12" s="5">
        <v>2</v>
      </c>
      <c r="Q12" s="5">
        <v>24</v>
      </c>
      <c r="R12" s="5">
        <v>24</v>
      </c>
    </row>
    <row r="13" spans="1:18" s="25" customFormat="1" ht="83.25" customHeight="1">
      <c r="A13" s="5"/>
      <c r="B13" s="5" t="s">
        <v>49</v>
      </c>
      <c r="C13" s="5" t="s">
        <v>0</v>
      </c>
      <c r="D13" s="5" t="s">
        <v>0</v>
      </c>
      <c r="E13" s="6">
        <v>45306</v>
      </c>
      <c r="F13" s="5" t="s">
        <v>50</v>
      </c>
      <c r="G13" s="5" t="s">
        <v>51</v>
      </c>
      <c r="H13" s="5">
        <v>24</v>
      </c>
      <c r="I13" s="5" t="s">
        <v>9</v>
      </c>
      <c r="J13" s="7">
        <v>2.25</v>
      </c>
      <c r="K13" s="7">
        <v>54</v>
      </c>
      <c r="L13" s="5">
        <v>4.7E-2</v>
      </c>
      <c r="M13" s="8" t="s">
        <v>500</v>
      </c>
      <c r="N13" s="9">
        <v>8719987010705</v>
      </c>
      <c r="O13" s="5" t="s">
        <v>48</v>
      </c>
      <c r="P13" s="5">
        <v>2</v>
      </c>
      <c r="Q13" s="5">
        <v>12</v>
      </c>
      <c r="R13" s="5">
        <v>12</v>
      </c>
    </row>
    <row r="14" spans="1:18" s="25" customFormat="1" ht="83.25" customHeight="1">
      <c r="A14" s="5"/>
      <c r="B14" s="5" t="s">
        <v>52</v>
      </c>
      <c r="C14" s="5" t="s">
        <v>0</v>
      </c>
      <c r="D14" s="5" t="s">
        <v>0</v>
      </c>
      <c r="E14" s="6">
        <v>45306</v>
      </c>
      <c r="F14" s="5" t="s">
        <v>53</v>
      </c>
      <c r="G14" s="5" t="s">
        <v>54</v>
      </c>
      <c r="H14" s="5">
        <v>48</v>
      </c>
      <c r="I14" s="5" t="s">
        <v>9</v>
      </c>
      <c r="J14" s="7">
        <v>1.65</v>
      </c>
      <c r="K14" s="7">
        <v>79.2</v>
      </c>
      <c r="L14" s="5">
        <v>0.15</v>
      </c>
      <c r="M14" s="8" t="s">
        <v>500</v>
      </c>
      <c r="N14" s="9">
        <v>8719202392203</v>
      </c>
      <c r="O14" s="5" t="s">
        <v>55</v>
      </c>
      <c r="P14" s="5">
        <v>2</v>
      </c>
      <c r="Q14" s="5">
        <v>12</v>
      </c>
      <c r="R14" s="5">
        <v>12</v>
      </c>
    </row>
    <row r="15" spans="1:18" s="25" customFormat="1" ht="83.25" customHeight="1">
      <c r="A15" s="5"/>
      <c r="B15" s="5" t="s">
        <v>61</v>
      </c>
      <c r="C15" s="5" t="s">
        <v>0</v>
      </c>
      <c r="D15" s="5" t="s">
        <v>0</v>
      </c>
      <c r="E15" s="6">
        <v>45253</v>
      </c>
      <c r="F15" s="5" t="s">
        <v>62</v>
      </c>
      <c r="G15" s="5" t="s">
        <v>63</v>
      </c>
      <c r="H15" s="5">
        <v>36</v>
      </c>
      <c r="I15" s="5" t="s">
        <v>4</v>
      </c>
      <c r="J15" s="7">
        <v>3.35</v>
      </c>
      <c r="K15" s="7">
        <v>120.6</v>
      </c>
      <c r="L15" s="5">
        <v>7.2999999999999995E-2</v>
      </c>
      <c r="M15" s="8" t="s">
        <v>500</v>
      </c>
      <c r="N15" s="9">
        <v>8719987589911</v>
      </c>
      <c r="O15" s="5" t="s">
        <v>64</v>
      </c>
      <c r="P15" s="5">
        <v>2</v>
      </c>
      <c r="Q15" s="5">
        <v>18</v>
      </c>
      <c r="R15" s="5">
        <v>18</v>
      </c>
    </row>
    <row r="16" spans="1:18">
      <c r="A16" s="5"/>
      <c r="B16" s="5" t="s">
        <v>61</v>
      </c>
      <c r="C16" s="5" t="s">
        <v>0</v>
      </c>
      <c r="D16" s="5" t="s">
        <v>0</v>
      </c>
      <c r="E16" s="6">
        <v>45306</v>
      </c>
      <c r="F16" s="5" t="s">
        <v>62</v>
      </c>
      <c r="G16" s="5" t="s">
        <v>63</v>
      </c>
      <c r="H16" s="5">
        <v>36</v>
      </c>
      <c r="I16" s="5" t="s">
        <v>4</v>
      </c>
      <c r="J16" s="7">
        <v>3.1</v>
      </c>
      <c r="K16" s="7">
        <v>111.6</v>
      </c>
      <c r="L16" s="5">
        <v>7.2999999999999995E-2</v>
      </c>
      <c r="M16" s="8" t="s">
        <v>500</v>
      </c>
      <c r="N16" s="9">
        <v>8719987589911</v>
      </c>
      <c r="O16" s="5" t="s">
        <v>64</v>
      </c>
      <c r="P16" s="5">
        <v>2</v>
      </c>
      <c r="Q16" s="5">
        <v>18</v>
      </c>
      <c r="R16" s="5">
        <v>18</v>
      </c>
    </row>
    <row r="17" spans="1:18" s="25" customFormat="1" ht="83.25" customHeight="1">
      <c r="A17" s="5"/>
      <c r="B17" s="5" t="s">
        <v>65</v>
      </c>
      <c r="C17" s="5" t="s">
        <v>0</v>
      </c>
      <c r="D17" s="5" t="s">
        <v>0</v>
      </c>
      <c r="E17" s="6">
        <v>45253</v>
      </c>
      <c r="F17" s="5" t="s">
        <v>66</v>
      </c>
      <c r="G17" s="5" t="s">
        <v>67</v>
      </c>
      <c r="H17" s="5">
        <v>60</v>
      </c>
      <c r="I17" s="5" t="s">
        <v>4</v>
      </c>
      <c r="J17" s="7">
        <v>0.9</v>
      </c>
      <c r="K17" s="7">
        <v>54</v>
      </c>
      <c r="L17" s="5">
        <v>0.05</v>
      </c>
      <c r="M17" s="8" t="s">
        <v>500</v>
      </c>
      <c r="N17" s="9">
        <v>8711295286346</v>
      </c>
      <c r="O17" s="5" t="s">
        <v>68</v>
      </c>
      <c r="P17" s="5">
        <v>2</v>
      </c>
      <c r="Q17" s="5">
        <v>60</v>
      </c>
      <c r="R17" s="5">
        <v>30</v>
      </c>
    </row>
    <row r="18" spans="1:18" s="25" customFormat="1" ht="83.25" customHeight="1">
      <c r="A18" s="5"/>
      <c r="B18" s="5" t="s">
        <v>69</v>
      </c>
      <c r="C18" s="5" t="s">
        <v>0</v>
      </c>
      <c r="D18" s="5" t="s">
        <v>0</v>
      </c>
      <c r="E18" s="6">
        <v>45306</v>
      </c>
      <c r="F18" s="5" t="s">
        <v>70</v>
      </c>
      <c r="G18" s="5" t="s">
        <v>71</v>
      </c>
      <c r="H18" s="5">
        <v>12</v>
      </c>
      <c r="I18" s="5" t="s">
        <v>4</v>
      </c>
      <c r="J18" s="7">
        <v>5.5</v>
      </c>
      <c r="K18" s="7">
        <v>66</v>
      </c>
      <c r="L18" s="5">
        <v>7.6999999999999999E-2</v>
      </c>
      <c r="M18" s="8" t="s">
        <v>500</v>
      </c>
      <c r="N18" s="9">
        <v>8719202881783</v>
      </c>
      <c r="O18" s="5" t="s">
        <v>72</v>
      </c>
      <c r="P18" s="5">
        <v>2</v>
      </c>
      <c r="Q18" s="5">
        <v>6</v>
      </c>
      <c r="R18" s="5">
        <v>6</v>
      </c>
    </row>
    <row r="19" spans="1:18" s="25" customFormat="1" ht="83.25" customHeight="1">
      <c r="A19" s="5"/>
      <c r="B19" s="5" t="s">
        <v>73</v>
      </c>
      <c r="C19" s="5" t="s">
        <v>0</v>
      </c>
      <c r="D19" s="5" t="s">
        <v>0</v>
      </c>
      <c r="E19" s="6">
        <v>45306</v>
      </c>
      <c r="F19" s="5" t="s">
        <v>74</v>
      </c>
      <c r="G19" s="5" t="s">
        <v>75</v>
      </c>
      <c r="H19" s="5">
        <v>2</v>
      </c>
      <c r="I19" s="5" t="s">
        <v>9</v>
      </c>
      <c r="J19" s="7">
        <v>62</v>
      </c>
      <c r="K19" s="7">
        <v>124</v>
      </c>
      <c r="L19" s="5">
        <v>0.155</v>
      </c>
      <c r="M19" s="8" t="s">
        <v>500</v>
      </c>
      <c r="N19" s="9">
        <v>8711295856914</v>
      </c>
      <c r="O19" s="5" t="s">
        <v>76</v>
      </c>
      <c r="P19" s="5">
        <v>2</v>
      </c>
      <c r="Q19" s="5">
        <v>1</v>
      </c>
      <c r="R19" s="5">
        <v>1</v>
      </c>
    </row>
    <row r="20" spans="1:18" s="25" customFormat="1" ht="83.25" customHeight="1">
      <c r="A20" s="5"/>
      <c r="B20" s="5" t="s">
        <v>77</v>
      </c>
      <c r="C20" s="5" t="s">
        <v>0</v>
      </c>
      <c r="D20" s="5" t="s">
        <v>0</v>
      </c>
      <c r="E20" s="6">
        <v>45306</v>
      </c>
      <c r="F20" s="5" t="s">
        <v>78</v>
      </c>
      <c r="G20" s="5" t="s">
        <v>79</v>
      </c>
      <c r="H20" s="5">
        <v>12</v>
      </c>
      <c r="I20" s="5" t="s">
        <v>9</v>
      </c>
      <c r="J20" s="7">
        <v>3.35</v>
      </c>
      <c r="K20" s="7">
        <v>40.200000000000003</v>
      </c>
      <c r="L20" s="5">
        <v>3.5999999999999997E-2</v>
      </c>
      <c r="M20" s="8" t="s">
        <v>500</v>
      </c>
      <c r="N20" s="9">
        <v>8720573571210</v>
      </c>
      <c r="O20" s="5" t="s">
        <v>80</v>
      </c>
      <c r="P20" s="5">
        <v>2</v>
      </c>
      <c r="Q20" s="5">
        <v>12</v>
      </c>
      <c r="R20" s="5">
        <v>12</v>
      </c>
    </row>
    <row r="21" spans="1:18" s="25" customFormat="1" ht="83.25" customHeight="1">
      <c r="A21" s="5"/>
      <c r="B21" s="5" t="s">
        <v>81</v>
      </c>
      <c r="C21" s="5" t="s">
        <v>0</v>
      </c>
      <c r="D21" s="5" t="s">
        <v>44</v>
      </c>
      <c r="E21" s="6">
        <v>45174</v>
      </c>
      <c r="F21" s="5" t="s">
        <v>82</v>
      </c>
      <c r="G21" s="5" t="s">
        <v>0</v>
      </c>
      <c r="H21" s="5">
        <v>12</v>
      </c>
      <c r="I21" s="5" t="s">
        <v>4</v>
      </c>
      <c r="J21" s="7">
        <v>6.4</v>
      </c>
      <c r="K21" s="7">
        <v>76.8</v>
      </c>
      <c r="L21" s="5">
        <v>8.2000000000000003E-2</v>
      </c>
      <c r="M21" s="8" t="s">
        <v>500</v>
      </c>
      <c r="N21" s="9">
        <v>8720573152235</v>
      </c>
      <c r="O21" s="5" t="s">
        <v>83</v>
      </c>
      <c r="P21" s="5">
        <v>2</v>
      </c>
      <c r="Q21" s="5">
        <v>12</v>
      </c>
      <c r="R21" s="5">
        <v>12</v>
      </c>
    </row>
    <row r="22" spans="1:18" s="25" customFormat="1" ht="83.25" customHeight="1">
      <c r="A22" s="5"/>
      <c r="B22" s="5" t="s">
        <v>84</v>
      </c>
      <c r="C22" s="5" t="s">
        <v>0</v>
      </c>
      <c r="D22" s="5" t="s">
        <v>0</v>
      </c>
      <c r="E22" s="6">
        <v>45306</v>
      </c>
      <c r="F22" s="5" t="s">
        <v>85</v>
      </c>
      <c r="G22" s="5" t="s">
        <v>86</v>
      </c>
      <c r="H22" s="5">
        <v>72</v>
      </c>
      <c r="I22" s="5" t="s">
        <v>9</v>
      </c>
      <c r="J22" s="7">
        <v>0.56000000000000005</v>
      </c>
      <c r="K22" s="7">
        <v>40.32</v>
      </c>
      <c r="L22" s="5">
        <v>3.5000000000000003E-2</v>
      </c>
      <c r="M22" s="8" t="s">
        <v>500</v>
      </c>
      <c r="N22" s="9">
        <v>8711295612756</v>
      </c>
      <c r="O22" s="5" t="s">
        <v>87</v>
      </c>
      <c r="P22" s="5">
        <v>2</v>
      </c>
      <c r="Q22" s="5">
        <v>72</v>
      </c>
      <c r="R22" s="5">
        <v>24</v>
      </c>
    </row>
    <row r="23" spans="1:18" s="25" customFormat="1" ht="83.25" customHeight="1">
      <c r="A23" s="5"/>
      <c r="B23" s="5" t="s">
        <v>89</v>
      </c>
      <c r="C23" s="5" t="s">
        <v>0</v>
      </c>
      <c r="D23" s="5" t="s">
        <v>88</v>
      </c>
      <c r="E23" s="6">
        <v>45197</v>
      </c>
      <c r="F23" s="5" t="s">
        <v>90</v>
      </c>
      <c r="G23" s="5" t="s">
        <v>91</v>
      </c>
      <c r="H23" s="5">
        <v>144</v>
      </c>
      <c r="I23" s="5" t="s">
        <v>9</v>
      </c>
      <c r="J23" s="7">
        <v>0.5</v>
      </c>
      <c r="K23" s="7">
        <v>72</v>
      </c>
      <c r="L23" s="5">
        <v>4.2000000000000003E-2</v>
      </c>
      <c r="M23" s="8" t="s">
        <v>500</v>
      </c>
      <c r="N23" s="9">
        <v>8718158011527</v>
      </c>
      <c r="O23" s="5" t="s">
        <v>10</v>
      </c>
      <c r="P23" s="5">
        <v>2</v>
      </c>
      <c r="Q23" s="5">
        <v>72</v>
      </c>
      <c r="R23" s="5">
        <v>12</v>
      </c>
    </row>
    <row r="24" spans="1:18" s="25" customFormat="1" ht="83.25" customHeight="1">
      <c r="A24" s="5"/>
      <c r="B24" s="5" t="s">
        <v>95</v>
      </c>
      <c r="C24" s="5" t="s">
        <v>0</v>
      </c>
      <c r="D24" s="5" t="s">
        <v>44</v>
      </c>
      <c r="E24" s="6">
        <v>45174</v>
      </c>
      <c r="F24" s="5" t="s">
        <v>96</v>
      </c>
      <c r="G24" s="5" t="s">
        <v>97</v>
      </c>
      <c r="H24" s="5">
        <v>150</v>
      </c>
      <c r="I24" s="5" t="s">
        <v>9</v>
      </c>
      <c r="J24" s="7">
        <v>0.4</v>
      </c>
      <c r="K24" s="7">
        <v>60</v>
      </c>
      <c r="L24" s="5">
        <v>7.0000000000000007E-2</v>
      </c>
      <c r="M24" s="8" t="s">
        <v>500</v>
      </c>
      <c r="N24" s="9">
        <v>8720573455763</v>
      </c>
      <c r="O24" s="5" t="s">
        <v>68</v>
      </c>
      <c r="P24" s="5">
        <v>2</v>
      </c>
      <c r="Q24" s="5">
        <v>25</v>
      </c>
      <c r="R24" s="5">
        <v>25</v>
      </c>
    </row>
    <row r="25" spans="1:18" s="25" customFormat="1" ht="83.25" customHeight="1">
      <c r="A25" s="5"/>
      <c r="B25" s="5" t="s">
        <v>101</v>
      </c>
      <c r="C25" s="5" t="s">
        <v>0</v>
      </c>
      <c r="D25" s="5" t="s">
        <v>0</v>
      </c>
      <c r="E25" s="6">
        <v>45306</v>
      </c>
      <c r="F25" s="5" t="s">
        <v>102</v>
      </c>
      <c r="G25" s="5" t="s">
        <v>103</v>
      </c>
      <c r="H25" s="5">
        <v>72</v>
      </c>
      <c r="I25" s="5" t="s">
        <v>9</v>
      </c>
      <c r="J25" s="7">
        <v>0.67</v>
      </c>
      <c r="K25" s="7">
        <v>48.24</v>
      </c>
      <c r="L25" s="5">
        <v>3.7999999999999999E-2</v>
      </c>
      <c r="M25" s="8" t="s">
        <v>500</v>
      </c>
      <c r="N25" s="9">
        <v>8720573913119</v>
      </c>
      <c r="O25" s="5" t="s">
        <v>104</v>
      </c>
      <c r="P25" s="5">
        <v>2</v>
      </c>
      <c r="Q25" s="5">
        <v>24</v>
      </c>
      <c r="R25" s="5">
        <v>24</v>
      </c>
    </row>
    <row r="26" spans="1:18" s="25" customFormat="1" ht="83.25" customHeight="1">
      <c r="A26" s="5"/>
      <c r="B26" s="5" t="s">
        <v>105</v>
      </c>
      <c r="C26" s="5" t="s">
        <v>0</v>
      </c>
      <c r="D26" s="5" t="s">
        <v>0</v>
      </c>
      <c r="E26" s="6">
        <v>45306</v>
      </c>
      <c r="F26" s="5" t="s">
        <v>106</v>
      </c>
      <c r="G26" s="5" t="s">
        <v>107</v>
      </c>
      <c r="H26" s="5">
        <v>12</v>
      </c>
      <c r="I26" s="5" t="s">
        <v>9</v>
      </c>
      <c r="J26" s="7">
        <v>6</v>
      </c>
      <c r="K26" s="7">
        <v>72</v>
      </c>
      <c r="L26" s="5">
        <v>0.123</v>
      </c>
      <c r="M26" s="8" t="s">
        <v>500</v>
      </c>
      <c r="N26" s="9">
        <v>8720573913256</v>
      </c>
      <c r="O26" s="5" t="s">
        <v>108</v>
      </c>
      <c r="P26" s="5">
        <v>2</v>
      </c>
      <c r="Q26" s="5">
        <v>6</v>
      </c>
      <c r="R26" s="5">
        <v>6</v>
      </c>
    </row>
    <row r="27" spans="1:18" s="25" customFormat="1" ht="83.25" customHeight="1">
      <c r="A27" s="5"/>
      <c r="B27" s="5" t="s">
        <v>109</v>
      </c>
      <c r="C27" s="5" t="s">
        <v>0</v>
      </c>
      <c r="D27" s="5" t="s">
        <v>0</v>
      </c>
      <c r="E27" s="6">
        <v>45306</v>
      </c>
      <c r="F27" s="5" t="s">
        <v>110</v>
      </c>
      <c r="G27" s="5" t="s">
        <v>111</v>
      </c>
      <c r="H27" s="5">
        <v>48</v>
      </c>
      <c r="I27" s="5" t="s">
        <v>4</v>
      </c>
      <c r="J27" s="7">
        <v>1.75</v>
      </c>
      <c r="K27" s="7">
        <v>84</v>
      </c>
      <c r="L27" s="5">
        <v>4.9000000000000002E-2</v>
      </c>
      <c r="M27" s="8" t="s">
        <v>500</v>
      </c>
      <c r="N27" s="9">
        <v>8720573872768</v>
      </c>
      <c r="O27" s="5" t="s">
        <v>112</v>
      </c>
      <c r="P27" s="5">
        <v>2</v>
      </c>
      <c r="Q27" s="5">
        <v>12</v>
      </c>
      <c r="R27" s="5">
        <v>12</v>
      </c>
    </row>
    <row r="28" spans="1:18" s="25" customFormat="1" ht="83.25" customHeight="1">
      <c r="A28" s="5"/>
      <c r="B28" s="5" t="s">
        <v>113</v>
      </c>
      <c r="C28" s="5" t="s">
        <v>0</v>
      </c>
      <c r="D28" s="5" t="s">
        <v>0</v>
      </c>
      <c r="E28" s="6">
        <v>45306</v>
      </c>
      <c r="F28" s="5" t="s">
        <v>114</v>
      </c>
      <c r="G28" s="5" t="s">
        <v>115</v>
      </c>
      <c r="H28" s="5">
        <v>72</v>
      </c>
      <c r="I28" s="5" t="s">
        <v>4</v>
      </c>
      <c r="J28" s="7">
        <v>1.6</v>
      </c>
      <c r="K28" s="7">
        <v>115.2</v>
      </c>
      <c r="L28" s="5">
        <v>0.13300000000000001</v>
      </c>
      <c r="M28" s="8" t="s">
        <v>500</v>
      </c>
      <c r="N28" s="9">
        <v>8719202828597</v>
      </c>
      <c r="O28" s="5" t="s">
        <v>116</v>
      </c>
      <c r="P28" s="5">
        <v>2</v>
      </c>
      <c r="Q28" s="5">
        <v>24</v>
      </c>
      <c r="R28" s="5">
        <v>24</v>
      </c>
    </row>
    <row r="29" spans="1:18" s="25" customFormat="1" ht="83.25" customHeight="1">
      <c r="A29" s="5"/>
      <c r="B29" s="5" t="s">
        <v>117</v>
      </c>
      <c r="C29" s="5" t="s">
        <v>0</v>
      </c>
      <c r="D29" s="5" t="s">
        <v>0</v>
      </c>
      <c r="E29" s="6">
        <v>45306</v>
      </c>
      <c r="F29" s="5" t="s">
        <v>114</v>
      </c>
      <c r="G29" s="5" t="s">
        <v>118</v>
      </c>
      <c r="H29" s="5">
        <v>72</v>
      </c>
      <c r="I29" s="5" t="s">
        <v>4</v>
      </c>
      <c r="J29" s="7">
        <v>1.85</v>
      </c>
      <c r="K29" s="7">
        <v>133.19999999999999</v>
      </c>
      <c r="L29" s="5">
        <v>0.157</v>
      </c>
      <c r="M29" s="8" t="s">
        <v>500</v>
      </c>
      <c r="N29" s="9">
        <v>8719202828610</v>
      </c>
      <c r="O29" s="5" t="s">
        <v>116</v>
      </c>
      <c r="P29" s="5">
        <v>2</v>
      </c>
      <c r="Q29" s="5">
        <v>24</v>
      </c>
      <c r="R29" s="5">
        <v>24</v>
      </c>
    </row>
    <row r="30" spans="1:18">
      <c r="A30" s="5"/>
      <c r="B30" s="5" t="s">
        <v>117</v>
      </c>
      <c r="C30" s="5" t="s">
        <v>0</v>
      </c>
      <c r="D30" s="5" t="s">
        <v>88</v>
      </c>
      <c r="E30" s="6">
        <v>45197</v>
      </c>
      <c r="F30" s="5" t="s">
        <v>114</v>
      </c>
      <c r="G30" s="5" t="s">
        <v>118</v>
      </c>
      <c r="H30" s="5">
        <v>48</v>
      </c>
      <c r="I30" s="5" t="s">
        <v>4</v>
      </c>
      <c r="J30" s="7">
        <v>1.85</v>
      </c>
      <c r="K30" s="7">
        <v>88.8</v>
      </c>
      <c r="L30" s="5">
        <v>0.104</v>
      </c>
      <c r="M30" s="8" t="s">
        <v>500</v>
      </c>
      <c r="N30" s="9">
        <v>8719202828610</v>
      </c>
      <c r="O30" s="5" t="s">
        <v>116</v>
      </c>
      <c r="P30" s="5">
        <v>2</v>
      </c>
      <c r="Q30" s="5">
        <v>24</v>
      </c>
      <c r="R30" s="5">
        <v>24</v>
      </c>
    </row>
    <row r="31" spans="1:18" s="25" customFormat="1" ht="83.25" customHeight="1">
      <c r="A31" s="5"/>
      <c r="B31" s="5" t="s">
        <v>119</v>
      </c>
      <c r="C31" s="5" t="s">
        <v>0</v>
      </c>
      <c r="D31" s="5" t="s">
        <v>0</v>
      </c>
      <c r="E31" s="6">
        <v>45306</v>
      </c>
      <c r="F31" s="5" t="s">
        <v>120</v>
      </c>
      <c r="G31" s="5" t="s">
        <v>121</v>
      </c>
      <c r="H31" s="5">
        <v>96</v>
      </c>
      <c r="I31" s="5" t="s">
        <v>9</v>
      </c>
      <c r="J31" s="7">
        <v>1.5</v>
      </c>
      <c r="K31" s="7">
        <v>144</v>
      </c>
      <c r="L31" s="5">
        <v>5.2999999999999999E-2</v>
      </c>
      <c r="M31" s="8" t="s">
        <v>500</v>
      </c>
      <c r="N31" s="9">
        <v>8719202380118</v>
      </c>
      <c r="O31" s="5" t="s">
        <v>122</v>
      </c>
      <c r="P31" s="5">
        <v>2</v>
      </c>
      <c r="Q31" s="5">
        <v>48</v>
      </c>
      <c r="R31" s="5">
        <v>24</v>
      </c>
    </row>
    <row r="32" spans="1:18" s="25" customFormat="1" ht="83.25" customHeight="1">
      <c r="A32" s="5"/>
      <c r="B32" s="5" t="s">
        <v>123</v>
      </c>
      <c r="C32" s="5" t="s">
        <v>0</v>
      </c>
      <c r="D32" s="5" t="s">
        <v>0</v>
      </c>
      <c r="E32" s="6">
        <v>45306</v>
      </c>
      <c r="F32" s="5" t="s">
        <v>124</v>
      </c>
      <c r="G32" s="5" t="s">
        <v>125</v>
      </c>
      <c r="H32" s="5">
        <v>288</v>
      </c>
      <c r="I32" s="5" t="s">
        <v>9</v>
      </c>
      <c r="J32" s="7">
        <v>0.5</v>
      </c>
      <c r="K32" s="7">
        <v>144</v>
      </c>
      <c r="L32" s="5">
        <v>9.4E-2</v>
      </c>
      <c r="M32" s="8" t="s">
        <v>500</v>
      </c>
      <c r="N32" s="9">
        <v>8711295310423</v>
      </c>
      <c r="O32" s="5" t="s">
        <v>126</v>
      </c>
      <c r="P32" s="5">
        <v>2</v>
      </c>
      <c r="Q32" s="5">
        <v>144</v>
      </c>
      <c r="R32" s="5">
        <v>36</v>
      </c>
    </row>
    <row r="33" spans="1:18" s="25" customFormat="1" ht="83.25" customHeight="1">
      <c r="A33" s="5"/>
      <c r="B33" s="5" t="s">
        <v>127</v>
      </c>
      <c r="C33" s="5" t="s">
        <v>0</v>
      </c>
      <c r="D33" s="5" t="s">
        <v>0</v>
      </c>
      <c r="E33" s="6">
        <v>45253</v>
      </c>
      <c r="F33" s="5" t="s">
        <v>128</v>
      </c>
      <c r="G33" s="5" t="s">
        <v>129</v>
      </c>
      <c r="H33" s="5">
        <v>48</v>
      </c>
      <c r="I33" s="5" t="s">
        <v>4</v>
      </c>
      <c r="J33" s="7">
        <v>2.0099999999999998</v>
      </c>
      <c r="K33" s="7">
        <v>96.48</v>
      </c>
      <c r="L33" s="5">
        <v>3.2000000000000001E-2</v>
      </c>
      <c r="M33" s="8" t="s">
        <v>500</v>
      </c>
      <c r="N33" s="9">
        <v>8719202020946</v>
      </c>
      <c r="O33" s="5" t="s">
        <v>130</v>
      </c>
      <c r="P33" s="5">
        <v>2</v>
      </c>
      <c r="Q33" s="5">
        <v>48</v>
      </c>
      <c r="R33" s="5">
        <v>12</v>
      </c>
    </row>
    <row r="34" spans="1:18" s="25" customFormat="1" ht="83.25" customHeight="1">
      <c r="A34" s="5"/>
      <c r="B34" s="5" t="s">
        <v>131</v>
      </c>
      <c r="C34" s="5" t="s">
        <v>0</v>
      </c>
      <c r="D34" s="5" t="s">
        <v>0</v>
      </c>
      <c r="E34" s="6">
        <v>45306</v>
      </c>
      <c r="F34" s="5" t="s">
        <v>132</v>
      </c>
      <c r="G34" s="5" t="s">
        <v>133</v>
      </c>
      <c r="H34" s="5">
        <v>96</v>
      </c>
      <c r="I34" s="5" t="s">
        <v>4</v>
      </c>
      <c r="J34" s="7">
        <v>0.85</v>
      </c>
      <c r="K34" s="7">
        <v>81.599999999999994</v>
      </c>
      <c r="L34" s="5">
        <v>7.0000000000000007E-2</v>
      </c>
      <c r="M34" s="8" t="s">
        <v>500</v>
      </c>
      <c r="N34" s="9">
        <v>8719202267396</v>
      </c>
      <c r="O34" s="5" t="s">
        <v>134</v>
      </c>
      <c r="P34" s="5">
        <v>2</v>
      </c>
      <c r="Q34" s="5">
        <v>48</v>
      </c>
      <c r="R34" s="5">
        <v>12</v>
      </c>
    </row>
    <row r="35" spans="1:18" s="25" customFormat="1" ht="83.25" customHeight="1">
      <c r="A35" s="5"/>
      <c r="B35" s="5" t="s">
        <v>135</v>
      </c>
      <c r="C35" s="5" t="s">
        <v>0</v>
      </c>
      <c r="D35" s="5" t="s">
        <v>0</v>
      </c>
      <c r="E35" s="6">
        <v>45306</v>
      </c>
      <c r="F35" s="5" t="s">
        <v>136</v>
      </c>
      <c r="G35" s="5" t="s">
        <v>137</v>
      </c>
      <c r="H35" s="5">
        <v>64</v>
      </c>
      <c r="I35" s="5" t="s">
        <v>9</v>
      </c>
      <c r="J35" s="7">
        <v>3.75</v>
      </c>
      <c r="K35" s="7">
        <v>240</v>
      </c>
      <c r="L35" s="5">
        <v>6.9000000000000006E-2</v>
      </c>
      <c r="M35" s="8" t="s">
        <v>500</v>
      </c>
      <c r="N35" s="9">
        <v>8719202889093</v>
      </c>
      <c r="O35" s="5" t="s">
        <v>138</v>
      </c>
      <c r="P35" s="5">
        <v>2</v>
      </c>
      <c r="Q35" s="5">
        <v>16</v>
      </c>
      <c r="R35" s="5">
        <v>16</v>
      </c>
    </row>
    <row r="36" spans="1:18" s="25" customFormat="1" ht="83.25" customHeight="1">
      <c r="A36" s="5"/>
      <c r="B36" s="5" t="s">
        <v>139</v>
      </c>
      <c r="C36" s="5" t="s">
        <v>0</v>
      </c>
      <c r="D36" s="5" t="s">
        <v>88</v>
      </c>
      <c r="E36" s="6">
        <v>45197</v>
      </c>
      <c r="F36" s="5" t="s">
        <v>140</v>
      </c>
      <c r="G36" s="5" t="s">
        <v>141</v>
      </c>
      <c r="H36" s="5">
        <v>54</v>
      </c>
      <c r="I36" s="5" t="s">
        <v>9</v>
      </c>
      <c r="J36" s="7">
        <v>1.6</v>
      </c>
      <c r="K36" s="7">
        <v>86.4</v>
      </c>
      <c r="L36" s="5">
        <v>0.05</v>
      </c>
      <c r="M36" s="8" t="s">
        <v>500</v>
      </c>
      <c r="N36" s="9">
        <v>8720573597210</v>
      </c>
      <c r="O36" s="5" t="s">
        <v>142</v>
      </c>
      <c r="P36" s="5">
        <v>2</v>
      </c>
      <c r="Q36" s="5">
        <v>18</v>
      </c>
      <c r="R36" s="5">
        <v>18</v>
      </c>
    </row>
    <row r="37" spans="1:18" s="25" customFormat="1" ht="83.25" customHeight="1">
      <c r="A37" s="5"/>
      <c r="B37" s="5" t="s">
        <v>143</v>
      </c>
      <c r="C37" s="5" t="s">
        <v>0</v>
      </c>
      <c r="D37" s="5" t="s">
        <v>0</v>
      </c>
      <c r="E37" s="6">
        <v>45306</v>
      </c>
      <c r="F37" s="5" t="s">
        <v>144</v>
      </c>
      <c r="G37" s="5" t="s">
        <v>145</v>
      </c>
      <c r="H37" s="5">
        <v>16</v>
      </c>
      <c r="I37" s="5" t="s">
        <v>9</v>
      </c>
      <c r="J37" s="7">
        <v>3.1</v>
      </c>
      <c r="K37" s="7">
        <v>49.6</v>
      </c>
      <c r="L37" s="5">
        <v>0.03</v>
      </c>
      <c r="M37" s="8" t="s">
        <v>500</v>
      </c>
      <c r="N37" s="9">
        <v>8711295514616</v>
      </c>
      <c r="O37" s="5" t="s">
        <v>146</v>
      </c>
      <c r="P37" s="5">
        <v>2</v>
      </c>
      <c r="Q37" s="5">
        <v>8</v>
      </c>
      <c r="R37" s="5">
        <v>8</v>
      </c>
    </row>
    <row r="38" spans="1:18" s="25" customFormat="1" ht="83.25" customHeight="1">
      <c r="A38" s="5"/>
      <c r="B38" s="5" t="s">
        <v>147</v>
      </c>
      <c r="C38" s="5" t="s">
        <v>0</v>
      </c>
      <c r="D38" s="5" t="s">
        <v>0</v>
      </c>
      <c r="E38" s="6">
        <v>45253</v>
      </c>
      <c r="F38" s="5" t="s">
        <v>148</v>
      </c>
      <c r="G38" s="5" t="s">
        <v>149</v>
      </c>
      <c r="H38" s="5">
        <v>10</v>
      </c>
      <c r="I38" s="5" t="s">
        <v>9</v>
      </c>
      <c r="J38" s="7">
        <v>9.9499999999999993</v>
      </c>
      <c r="K38" s="7">
        <v>99.5</v>
      </c>
      <c r="L38" s="5">
        <v>0.16</v>
      </c>
      <c r="M38" s="8" t="s">
        <v>500</v>
      </c>
      <c r="N38" s="9">
        <v>8719202216486</v>
      </c>
      <c r="O38" s="5" t="s">
        <v>150</v>
      </c>
      <c r="P38" s="5">
        <v>2</v>
      </c>
      <c r="Q38" s="5">
        <v>5</v>
      </c>
      <c r="R38" s="5">
        <v>5</v>
      </c>
    </row>
    <row r="39" spans="1:18" s="25" customFormat="1" ht="83.25" customHeight="1">
      <c r="A39" s="5"/>
      <c r="B39" s="5" t="s">
        <v>151</v>
      </c>
      <c r="C39" s="5" t="s">
        <v>0</v>
      </c>
      <c r="D39" s="5" t="s">
        <v>88</v>
      </c>
      <c r="E39" s="6">
        <v>45197</v>
      </c>
      <c r="F39" s="5" t="s">
        <v>152</v>
      </c>
      <c r="G39" s="5" t="s">
        <v>153</v>
      </c>
      <c r="H39" s="5">
        <v>12</v>
      </c>
      <c r="I39" s="5" t="s">
        <v>9</v>
      </c>
      <c r="J39" s="7">
        <v>6</v>
      </c>
      <c r="K39" s="7">
        <v>72</v>
      </c>
      <c r="L39" s="5">
        <v>7.1999999999999995E-2</v>
      </c>
      <c r="M39" s="8" t="s">
        <v>500</v>
      </c>
      <c r="N39" s="9">
        <v>8719987537974</v>
      </c>
      <c r="O39" s="5" t="s">
        <v>150</v>
      </c>
      <c r="P39" s="5">
        <v>2</v>
      </c>
      <c r="Q39" s="5">
        <v>6</v>
      </c>
      <c r="R39" s="5">
        <v>6</v>
      </c>
    </row>
    <row r="40" spans="1:18" s="25" customFormat="1" ht="83.25" customHeight="1">
      <c r="A40" s="5"/>
      <c r="B40" s="5" t="s">
        <v>154</v>
      </c>
      <c r="C40" s="5" t="s">
        <v>0</v>
      </c>
      <c r="D40" s="5" t="s">
        <v>0</v>
      </c>
      <c r="E40" s="6">
        <v>45306</v>
      </c>
      <c r="F40" s="5" t="s">
        <v>155</v>
      </c>
      <c r="G40" s="5" t="s">
        <v>156</v>
      </c>
      <c r="H40" s="5">
        <v>36</v>
      </c>
      <c r="I40" s="5" t="s">
        <v>9</v>
      </c>
      <c r="J40" s="7">
        <v>1.4</v>
      </c>
      <c r="K40" s="7">
        <v>50.4</v>
      </c>
      <c r="L40" s="5">
        <v>3.4000000000000002E-2</v>
      </c>
      <c r="M40" s="8" t="s">
        <v>500</v>
      </c>
      <c r="N40" s="9">
        <v>8719987406362</v>
      </c>
      <c r="O40" s="5" t="s">
        <v>157</v>
      </c>
      <c r="P40" s="5">
        <v>2</v>
      </c>
      <c r="Q40" s="5">
        <v>36</v>
      </c>
      <c r="R40" s="5">
        <v>12</v>
      </c>
    </row>
    <row r="41" spans="1:18" s="25" customFormat="1" ht="83.25" customHeight="1">
      <c r="A41" s="5"/>
      <c r="B41" s="5" t="s">
        <v>158</v>
      </c>
      <c r="C41" s="5" t="s">
        <v>0</v>
      </c>
      <c r="D41" s="5" t="s">
        <v>0</v>
      </c>
      <c r="E41" s="6">
        <v>45306</v>
      </c>
      <c r="F41" s="5" t="s">
        <v>159</v>
      </c>
      <c r="G41" s="5" t="s">
        <v>160</v>
      </c>
      <c r="H41" s="5">
        <v>36</v>
      </c>
      <c r="I41" s="5" t="s">
        <v>9</v>
      </c>
      <c r="J41" s="7">
        <v>1.4</v>
      </c>
      <c r="K41" s="7">
        <v>50.4</v>
      </c>
      <c r="L41" s="5">
        <v>2.3E-2</v>
      </c>
      <c r="M41" s="8" t="s">
        <v>500</v>
      </c>
      <c r="N41" s="9">
        <v>8719987406393</v>
      </c>
      <c r="O41" s="5" t="s">
        <v>157</v>
      </c>
      <c r="P41" s="5">
        <v>2</v>
      </c>
      <c r="Q41" s="5">
        <v>36</v>
      </c>
      <c r="R41" s="5">
        <v>12</v>
      </c>
    </row>
    <row r="42" spans="1:18" s="25" customFormat="1" ht="83.25" customHeight="1">
      <c r="A42" s="5"/>
      <c r="B42" s="5" t="s">
        <v>161</v>
      </c>
      <c r="C42" s="5" t="s">
        <v>0</v>
      </c>
      <c r="D42" s="5" t="s">
        <v>0</v>
      </c>
      <c r="E42" s="6">
        <v>45306</v>
      </c>
      <c r="F42" s="5" t="s">
        <v>162</v>
      </c>
      <c r="G42" s="5" t="s">
        <v>163</v>
      </c>
      <c r="H42" s="5">
        <v>36</v>
      </c>
      <c r="I42" s="5" t="s">
        <v>9</v>
      </c>
      <c r="J42" s="7">
        <v>1.4</v>
      </c>
      <c r="K42" s="7">
        <v>50.4</v>
      </c>
      <c r="L42" s="5">
        <v>2.3E-2</v>
      </c>
      <c r="M42" s="8" t="s">
        <v>500</v>
      </c>
      <c r="N42" s="9">
        <v>8719987406423</v>
      </c>
      <c r="O42" s="5" t="s">
        <v>157</v>
      </c>
      <c r="P42" s="5">
        <v>2</v>
      </c>
      <c r="Q42" s="5">
        <v>36</v>
      </c>
      <c r="R42" s="5">
        <v>12</v>
      </c>
    </row>
    <row r="43" spans="1:18" s="25" customFormat="1" ht="83.25" customHeight="1">
      <c r="A43" s="5"/>
      <c r="B43" s="5" t="s">
        <v>164</v>
      </c>
      <c r="C43" s="5" t="s">
        <v>0</v>
      </c>
      <c r="D43" s="5" t="s">
        <v>0</v>
      </c>
      <c r="E43" s="6">
        <v>45306</v>
      </c>
      <c r="F43" s="5" t="s">
        <v>165</v>
      </c>
      <c r="G43" s="5" t="s">
        <v>166</v>
      </c>
      <c r="H43" s="5">
        <v>36</v>
      </c>
      <c r="I43" s="5" t="s">
        <v>9</v>
      </c>
      <c r="J43" s="7">
        <v>1.4</v>
      </c>
      <c r="K43" s="7">
        <v>50.4</v>
      </c>
      <c r="L43" s="5">
        <v>2.4E-2</v>
      </c>
      <c r="M43" s="8" t="s">
        <v>500</v>
      </c>
      <c r="N43" s="9">
        <v>8719987406454</v>
      </c>
      <c r="O43" s="5" t="s">
        <v>43</v>
      </c>
      <c r="P43" s="5">
        <v>2</v>
      </c>
      <c r="Q43" s="5">
        <v>36</v>
      </c>
      <c r="R43" s="5">
        <v>12</v>
      </c>
    </row>
    <row r="44" spans="1:18" s="25" customFormat="1" ht="83.25" customHeight="1">
      <c r="A44" s="5"/>
      <c r="B44" s="5" t="s">
        <v>167</v>
      </c>
      <c r="C44" s="5" t="s">
        <v>0</v>
      </c>
      <c r="D44" s="5" t="s">
        <v>0</v>
      </c>
      <c r="E44" s="6">
        <v>45306</v>
      </c>
      <c r="F44" s="5" t="s">
        <v>168</v>
      </c>
      <c r="G44" s="5" t="s">
        <v>169</v>
      </c>
      <c r="H44" s="5">
        <v>36</v>
      </c>
      <c r="I44" s="5" t="s">
        <v>9</v>
      </c>
      <c r="J44" s="7">
        <v>1.4</v>
      </c>
      <c r="K44" s="7">
        <v>50.4</v>
      </c>
      <c r="L44" s="5">
        <v>2.4E-2</v>
      </c>
      <c r="M44" s="8" t="s">
        <v>500</v>
      </c>
      <c r="N44" s="9">
        <v>8719987406485</v>
      </c>
      <c r="O44" s="5" t="s">
        <v>157</v>
      </c>
      <c r="P44" s="5">
        <v>2</v>
      </c>
      <c r="Q44" s="5">
        <v>36</v>
      </c>
      <c r="R44" s="5">
        <v>12</v>
      </c>
    </row>
    <row r="45" spans="1:18" s="25" customFormat="1" ht="83.25" customHeight="1">
      <c r="A45" s="5"/>
      <c r="B45" s="5" t="s">
        <v>181</v>
      </c>
      <c r="C45" s="5" t="s">
        <v>0</v>
      </c>
      <c r="D45" s="5" t="s">
        <v>0</v>
      </c>
      <c r="E45" s="6">
        <v>45253</v>
      </c>
      <c r="F45" s="5" t="s">
        <v>182</v>
      </c>
      <c r="G45" s="5" t="s">
        <v>183</v>
      </c>
      <c r="H45" s="5">
        <v>96</v>
      </c>
      <c r="I45" s="5" t="s">
        <v>9</v>
      </c>
      <c r="J45" s="7">
        <v>0.52</v>
      </c>
      <c r="K45" s="7">
        <v>49.92</v>
      </c>
      <c r="L45" s="5">
        <v>0.04</v>
      </c>
      <c r="M45" s="8" t="s">
        <v>500</v>
      </c>
      <c r="N45" s="9">
        <v>8718158992437</v>
      </c>
      <c r="O45" s="5" t="s">
        <v>184</v>
      </c>
      <c r="P45" s="5">
        <v>2</v>
      </c>
      <c r="Q45" s="5">
        <v>24</v>
      </c>
      <c r="R45" s="5">
        <v>24</v>
      </c>
    </row>
    <row r="46" spans="1:18">
      <c r="A46" s="5"/>
      <c r="B46" s="5" t="s">
        <v>181</v>
      </c>
      <c r="C46" s="5" t="s">
        <v>0</v>
      </c>
      <c r="D46" s="5" t="s">
        <v>0</v>
      </c>
      <c r="E46" s="6">
        <v>45306</v>
      </c>
      <c r="F46" s="5" t="s">
        <v>182</v>
      </c>
      <c r="G46" s="5" t="s">
        <v>183</v>
      </c>
      <c r="H46" s="5">
        <v>96</v>
      </c>
      <c r="I46" s="5" t="s">
        <v>9</v>
      </c>
      <c r="J46" s="7">
        <v>0.55000000000000004</v>
      </c>
      <c r="K46" s="7">
        <v>52.8</v>
      </c>
      <c r="L46" s="5">
        <v>0.04</v>
      </c>
      <c r="M46" s="8" t="s">
        <v>500</v>
      </c>
      <c r="N46" s="9">
        <v>8718158992437</v>
      </c>
      <c r="O46" s="5" t="s">
        <v>184</v>
      </c>
      <c r="P46" s="5">
        <v>2</v>
      </c>
      <c r="Q46" s="5">
        <v>24</v>
      </c>
      <c r="R46" s="5">
        <v>24</v>
      </c>
    </row>
    <row r="47" spans="1:18" s="25" customFormat="1" ht="83.25" customHeight="1">
      <c r="A47" s="5"/>
      <c r="B47" s="5" t="s">
        <v>185</v>
      </c>
      <c r="C47" s="5" t="s">
        <v>0</v>
      </c>
      <c r="D47" s="5" t="s">
        <v>0</v>
      </c>
      <c r="E47" s="6">
        <v>45306</v>
      </c>
      <c r="F47" s="5" t="s">
        <v>186</v>
      </c>
      <c r="G47" s="5" t="s">
        <v>187</v>
      </c>
      <c r="H47" s="5">
        <v>20</v>
      </c>
      <c r="I47" s="5" t="s">
        <v>9</v>
      </c>
      <c r="J47" s="7">
        <v>3.4</v>
      </c>
      <c r="K47" s="7">
        <v>68</v>
      </c>
      <c r="L47" s="5">
        <v>0.28999999999999998</v>
      </c>
      <c r="M47" s="8" t="s">
        <v>500</v>
      </c>
      <c r="N47" s="9">
        <v>8003059033403</v>
      </c>
      <c r="O47" s="5" t="s">
        <v>68</v>
      </c>
      <c r="P47" s="5">
        <v>2</v>
      </c>
      <c r="Q47" s="5">
        <v>4</v>
      </c>
      <c r="R47" s="5">
        <v>4</v>
      </c>
    </row>
    <row r="48" spans="1:18" s="25" customFormat="1" ht="83.25" customHeight="1">
      <c r="A48" s="5"/>
      <c r="B48" s="5" t="s">
        <v>188</v>
      </c>
      <c r="C48" s="5" t="s">
        <v>0</v>
      </c>
      <c r="D48" s="5" t="s">
        <v>88</v>
      </c>
      <c r="E48" s="6">
        <v>45197</v>
      </c>
      <c r="F48" s="5" t="s">
        <v>189</v>
      </c>
      <c r="G48" s="5" t="s">
        <v>190</v>
      </c>
      <c r="H48" s="5">
        <v>24</v>
      </c>
      <c r="I48" s="5" t="s">
        <v>9</v>
      </c>
      <c r="J48" s="7">
        <v>2</v>
      </c>
      <c r="K48" s="7">
        <v>48</v>
      </c>
      <c r="L48" s="5">
        <v>6.5000000000000002E-2</v>
      </c>
      <c r="M48" s="8" t="s">
        <v>500</v>
      </c>
      <c r="N48" s="9">
        <v>8719202537864</v>
      </c>
      <c r="O48" s="5" t="s">
        <v>191</v>
      </c>
      <c r="P48" s="5">
        <v>2</v>
      </c>
      <c r="Q48" s="5">
        <v>24</v>
      </c>
      <c r="R48" s="5">
        <v>24</v>
      </c>
    </row>
    <row r="49" spans="1:18" s="25" customFormat="1" ht="83.25" customHeight="1">
      <c r="A49" s="5"/>
      <c r="B49" s="5" t="s">
        <v>192</v>
      </c>
      <c r="C49" s="5" t="s">
        <v>0</v>
      </c>
      <c r="D49" s="5" t="s">
        <v>44</v>
      </c>
      <c r="E49" s="6">
        <v>45174</v>
      </c>
      <c r="F49" s="5" t="s">
        <v>193</v>
      </c>
      <c r="G49" s="5" t="s">
        <v>194</v>
      </c>
      <c r="H49" s="5">
        <v>48</v>
      </c>
      <c r="I49" s="5" t="s">
        <v>9</v>
      </c>
      <c r="J49" s="7">
        <v>1.85</v>
      </c>
      <c r="K49" s="7">
        <v>88.8</v>
      </c>
      <c r="L49" s="5">
        <v>7.0999999999999994E-2</v>
      </c>
      <c r="M49" s="8" t="s">
        <v>500</v>
      </c>
      <c r="N49" s="9">
        <v>8720573116794</v>
      </c>
      <c r="O49" s="5" t="s">
        <v>195</v>
      </c>
      <c r="P49" s="5">
        <v>2</v>
      </c>
      <c r="Q49" s="5">
        <v>24</v>
      </c>
      <c r="R49" s="5">
        <v>12</v>
      </c>
    </row>
    <row r="50" spans="1:18" s="25" customFormat="1" ht="83.25" customHeight="1">
      <c r="A50" s="5"/>
      <c r="B50" s="5" t="s">
        <v>200</v>
      </c>
      <c r="C50" s="5" t="s">
        <v>0</v>
      </c>
      <c r="D50" s="5" t="s">
        <v>0</v>
      </c>
      <c r="E50" s="6">
        <v>45306</v>
      </c>
      <c r="F50" s="5" t="s">
        <v>201</v>
      </c>
      <c r="G50" s="5" t="s">
        <v>202</v>
      </c>
      <c r="H50" s="5">
        <v>12</v>
      </c>
      <c r="I50" s="5" t="s">
        <v>9</v>
      </c>
      <c r="J50" s="7">
        <v>12.5</v>
      </c>
      <c r="K50" s="7">
        <v>150</v>
      </c>
      <c r="L50" s="5">
        <v>0.158</v>
      </c>
      <c r="M50" s="8" t="s">
        <v>500</v>
      </c>
      <c r="N50" s="9">
        <v>8720573138536</v>
      </c>
      <c r="O50" s="5" t="s">
        <v>203</v>
      </c>
      <c r="P50" s="5">
        <v>2</v>
      </c>
      <c r="Q50" s="5">
        <v>6</v>
      </c>
      <c r="R50" s="5">
        <v>6</v>
      </c>
    </row>
    <row r="51" spans="1:18" s="25" customFormat="1" ht="83.25" customHeight="1">
      <c r="A51" s="5"/>
      <c r="B51" s="5" t="s">
        <v>204</v>
      </c>
      <c r="C51" s="5" t="s">
        <v>0</v>
      </c>
      <c r="D51" s="5" t="s">
        <v>0</v>
      </c>
      <c r="E51" s="6">
        <v>45306</v>
      </c>
      <c r="F51" s="5" t="s">
        <v>205</v>
      </c>
      <c r="G51" s="5" t="s">
        <v>206</v>
      </c>
      <c r="H51" s="5">
        <v>12</v>
      </c>
      <c r="I51" s="5" t="s">
        <v>9</v>
      </c>
      <c r="J51" s="7">
        <v>3.4</v>
      </c>
      <c r="K51" s="7">
        <v>40.799999999999997</v>
      </c>
      <c r="L51" s="5">
        <v>4.2000000000000003E-2</v>
      </c>
      <c r="M51" s="8" t="s">
        <v>500</v>
      </c>
      <c r="N51" s="9">
        <v>8718158457189</v>
      </c>
      <c r="O51" s="5" t="s">
        <v>207</v>
      </c>
      <c r="P51" s="5">
        <v>2</v>
      </c>
      <c r="Q51" s="5">
        <v>12</v>
      </c>
      <c r="R51" s="5">
        <v>12</v>
      </c>
    </row>
    <row r="52" spans="1:18" s="25" customFormat="1" ht="83.25" customHeight="1">
      <c r="A52" s="5"/>
      <c r="B52" s="5" t="s">
        <v>208</v>
      </c>
      <c r="C52" s="5" t="s">
        <v>0</v>
      </c>
      <c r="D52" s="5" t="s">
        <v>0</v>
      </c>
      <c r="E52" s="6">
        <v>45306</v>
      </c>
      <c r="F52" s="5" t="s">
        <v>209</v>
      </c>
      <c r="G52" s="5" t="s">
        <v>0</v>
      </c>
      <c r="H52" s="5">
        <v>3</v>
      </c>
      <c r="I52" s="5" t="s">
        <v>9</v>
      </c>
      <c r="J52" s="7">
        <v>20</v>
      </c>
      <c r="K52" s="7">
        <v>60</v>
      </c>
      <c r="L52" s="5">
        <v>8.5999999999999993E-2</v>
      </c>
      <c r="M52" s="8" t="s">
        <v>500</v>
      </c>
      <c r="N52" s="9">
        <v>8720573996136</v>
      </c>
      <c r="O52" s="5" t="s">
        <v>210</v>
      </c>
      <c r="P52" s="5">
        <v>2</v>
      </c>
      <c r="Q52" s="5">
        <v>3</v>
      </c>
      <c r="R52" s="5">
        <v>3</v>
      </c>
    </row>
    <row r="53" spans="1:18" s="25" customFormat="1" ht="83.25" customHeight="1">
      <c r="A53" s="5"/>
      <c r="B53" s="5" t="s">
        <v>211</v>
      </c>
      <c r="C53" s="5" t="s">
        <v>0</v>
      </c>
      <c r="D53" s="5" t="s">
        <v>0</v>
      </c>
      <c r="E53" s="6">
        <v>45306</v>
      </c>
      <c r="F53" s="5" t="s">
        <v>212</v>
      </c>
      <c r="G53" s="5" t="s">
        <v>0</v>
      </c>
      <c r="H53" s="5">
        <v>8</v>
      </c>
      <c r="I53" s="5" t="s">
        <v>9</v>
      </c>
      <c r="J53" s="7">
        <v>7.5</v>
      </c>
      <c r="K53" s="7">
        <v>60</v>
      </c>
      <c r="L53" s="5">
        <v>6.4000000000000001E-2</v>
      </c>
      <c r="M53" s="8" t="s">
        <v>500</v>
      </c>
      <c r="N53" s="9">
        <v>8720573927116</v>
      </c>
      <c r="O53" s="5" t="s">
        <v>213</v>
      </c>
      <c r="P53" s="5">
        <v>2</v>
      </c>
      <c r="Q53" s="5">
        <v>8</v>
      </c>
      <c r="R53" s="5">
        <v>8</v>
      </c>
    </row>
    <row r="54" spans="1:18" s="25" customFormat="1" ht="83.25" customHeight="1">
      <c r="A54" s="5"/>
      <c r="B54" s="5" t="s">
        <v>214</v>
      </c>
      <c r="C54" s="5" t="s">
        <v>0</v>
      </c>
      <c r="D54" s="5" t="s">
        <v>0</v>
      </c>
      <c r="E54" s="6">
        <v>45306</v>
      </c>
      <c r="F54" s="5" t="s">
        <v>212</v>
      </c>
      <c r="G54" s="5" t="s">
        <v>0</v>
      </c>
      <c r="H54" s="5">
        <v>8</v>
      </c>
      <c r="I54" s="5" t="s">
        <v>9</v>
      </c>
      <c r="J54" s="7">
        <v>7.5</v>
      </c>
      <c r="K54" s="7">
        <v>60</v>
      </c>
      <c r="L54" s="5">
        <v>6.4000000000000001E-2</v>
      </c>
      <c r="M54" s="8" t="s">
        <v>500</v>
      </c>
      <c r="N54" s="9">
        <v>8720573954204</v>
      </c>
      <c r="O54" s="5" t="s">
        <v>213</v>
      </c>
      <c r="P54" s="5">
        <v>2</v>
      </c>
      <c r="Q54" s="5">
        <v>8</v>
      </c>
      <c r="R54" s="5">
        <v>8</v>
      </c>
    </row>
    <row r="55" spans="1:18" s="25" customFormat="1" ht="83.25" customHeight="1">
      <c r="A55" s="5"/>
      <c r="B55" s="5" t="s">
        <v>215</v>
      </c>
      <c r="C55" s="5" t="s">
        <v>0</v>
      </c>
      <c r="D55" s="5" t="s">
        <v>0</v>
      </c>
      <c r="E55" s="6">
        <v>45306</v>
      </c>
      <c r="F55" s="5" t="s">
        <v>212</v>
      </c>
      <c r="G55" s="5" t="s">
        <v>0</v>
      </c>
      <c r="H55" s="5">
        <v>8</v>
      </c>
      <c r="I55" s="5" t="s">
        <v>9</v>
      </c>
      <c r="J55" s="7">
        <v>7.5</v>
      </c>
      <c r="K55" s="7">
        <v>60</v>
      </c>
      <c r="L55" s="5">
        <v>7.0000000000000007E-2</v>
      </c>
      <c r="M55" s="8" t="s">
        <v>500</v>
      </c>
      <c r="N55" s="9">
        <v>8720573954235</v>
      </c>
      <c r="O55" s="5" t="s">
        <v>213</v>
      </c>
      <c r="P55" s="5">
        <v>2</v>
      </c>
      <c r="Q55" s="5">
        <v>8</v>
      </c>
      <c r="R55" s="5">
        <v>8</v>
      </c>
    </row>
    <row r="56" spans="1:18" s="25" customFormat="1" ht="83.25" customHeight="1">
      <c r="A56" s="5"/>
      <c r="B56" s="5" t="s">
        <v>216</v>
      </c>
      <c r="C56" s="5" t="s">
        <v>0</v>
      </c>
      <c r="D56" s="5" t="s">
        <v>0</v>
      </c>
      <c r="E56" s="6">
        <v>45306</v>
      </c>
      <c r="F56" s="5" t="s">
        <v>212</v>
      </c>
      <c r="G56" s="5" t="s">
        <v>0</v>
      </c>
      <c r="H56" s="5">
        <v>6</v>
      </c>
      <c r="I56" s="5" t="s">
        <v>9</v>
      </c>
      <c r="J56" s="7">
        <v>10</v>
      </c>
      <c r="K56" s="7">
        <v>60</v>
      </c>
      <c r="L56" s="5">
        <v>6.7000000000000004E-2</v>
      </c>
      <c r="M56" s="8" t="s">
        <v>500</v>
      </c>
      <c r="N56" s="9">
        <v>8720573954358</v>
      </c>
      <c r="O56" s="5" t="s">
        <v>213</v>
      </c>
      <c r="P56" s="5">
        <v>2</v>
      </c>
      <c r="Q56" s="5">
        <v>6</v>
      </c>
      <c r="R56" s="5">
        <v>6</v>
      </c>
    </row>
    <row r="57" spans="1:18" s="25" customFormat="1" ht="83.25" customHeight="1">
      <c r="A57" s="5"/>
      <c r="B57" s="5" t="s">
        <v>217</v>
      </c>
      <c r="C57" s="5" t="s">
        <v>0</v>
      </c>
      <c r="D57" s="5" t="s">
        <v>0</v>
      </c>
      <c r="E57" s="6">
        <v>45306</v>
      </c>
      <c r="F57" s="5" t="s">
        <v>212</v>
      </c>
      <c r="G57" s="5" t="s">
        <v>0</v>
      </c>
      <c r="H57" s="5">
        <v>6</v>
      </c>
      <c r="I57" s="5" t="s">
        <v>9</v>
      </c>
      <c r="J57" s="7">
        <v>10</v>
      </c>
      <c r="K57" s="7">
        <v>60</v>
      </c>
      <c r="L57" s="5">
        <v>6.8000000000000005E-2</v>
      </c>
      <c r="M57" s="8" t="s">
        <v>500</v>
      </c>
      <c r="N57" s="9">
        <v>8720573954372</v>
      </c>
      <c r="O57" s="5" t="s">
        <v>213</v>
      </c>
      <c r="P57" s="5">
        <v>2</v>
      </c>
      <c r="Q57" s="5">
        <v>6</v>
      </c>
      <c r="R57" s="5">
        <v>6</v>
      </c>
    </row>
    <row r="58" spans="1:18" s="25" customFormat="1" ht="83.25" customHeight="1">
      <c r="A58" s="5"/>
      <c r="B58" s="5" t="s">
        <v>222</v>
      </c>
      <c r="C58" s="5" t="s">
        <v>0</v>
      </c>
      <c r="D58" s="5" t="s">
        <v>0</v>
      </c>
      <c r="E58" s="6">
        <v>45306</v>
      </c>
      <c r="F58" s="5" t="s">
        <v>223</v>
      </c>
      <c r="G58" s="5" t="s">
        <v>224</v>
      </c>
      <c r="H58" s="5">
        <v>12</v>
      </c>
      <c r="I58" s="5" t="s">
        <v>9</v>
      </c>
      <c r="J58" s="7">
        <v>15.5</v>
      </c>
      <c r="K58" s="7">
        <v>186</v>
      </c>
      <c r="L58" s="5">
        <v>0.115</v>
      </c>
      <c r="M58" s="8" t="s">
        <v>500</v>
      </c>
      <c r="N58" s="9">
        <v>8720573475549</v>
      </c>
      <c r="O58" s="5" t="s">
        <v>80</v>
      </c>
      <c r="P58" s="5">
        <v>2</v>
      </c>
      <c r="Q58" s="5">
        <v>6</v>
      </c>
      <c r="R58" s="5">
        <v>6</v>
      </c>
    </row>
    <row r="59" spans="1:18" s="25" customFormat="1" ht="83.25" customHeight="1">
      <c r="A59" s="5"/>
      <c r="B59" s="5" t="s">
        <v>236</v>
      </c>
      <c r="C59" s="5" t="s">
        <v>0</v>
      </c>
      <c r="D59" s="5" t="s">
        <v>0</v>
      </c>
      <c r="E59" s="6">
        <v>45306</v>
      </c>
      <c r="F59" s="5" t="s">
        <v>237</v>
      </c>
      <c r="G59" s="5" t="s">
        <v>238</v>
      </c>
      <c r="H59" s="5">
        <v>8</v>
      </c>
      <c r="I59" s="5" t="s">
        <v>9</v>
      </c>
      <c r="J59" s="7">
        <v>9.8000000000000007</v>
      </c>
      <c r="K59" s="7">
        <v>78.400000000000006</v>
      </c>
      <c r="L59" s="5">
        <v>0.04</v>
      </c>
      <c r="M59" s="8" t="s">
        <v>500</v>
      </c>
      <c r="N59" s="9">
        <v>8719202984941</v>
      </c>
      <c r="O59" s="5" t="s">
        <v>239</v>
      </c>
      <c r="P59" s="5">
        <v>2</v>
      </c>
      <c r="Q59" s="5">
        <v>8</v>
      </c>
      <c r="R59" s="5">
        <v>8</v>
      </c>
    </row>
    <row r="60" spans="1:18" s="25" customFormat="1" ht="83.25" customHeight="1">
      <c r="A60" s="5"/>
      <c r="B60" s="5" t="s">
        <v>240</v>
      </c>
      <c r="C60" s="5" t="s">
        <v>0</v>
      </c>
      <c r="D60" s="5" t="s">
        <v>0</v>
      </c>
      <c r="E60" s="6">
        <v>45306</v>
      </c>
      <c r="F60" s="5" t="s">
        <v>241</v>
      </c>
      <c r="G60" s="5" t="s">
        <v>242</v>
      </c>
      <c r="H60" s="5">
        <v>1</v>
      </c>
      <c r="I60" s="5" t="s">
        <v>9</v>
      </c>
      <c r="J60" s="7">
        <v>56</v>
      </c>
      <c r="K60" s="7">
        <v>56</v>
      </c>
      <c r="L60" s="5">
        <v>7.1999999999999995E-2</v>
      </c>
      <c r="M60" s="8" t="s">
        <v>500</v>
      </c>
      <c r="N60" s="9">
        <v>8720573408165</v>
      </c>
      <c r="O60" s="5" t="s">
        <v>150</v>
      </c>
      <c r="P60" s="5">
        <v>2</v>
      </c>
      <c r="Q60" s="5">
        <v>1</v>
      </c>
      <c r="R60" s="5">
        <v>1</v>
      </c>
    </row>
    <row r="61" spans="1:18" s="25" customFormat="1" ht="83.25" customHeight="1">
      <c r="A61" s="5"/>
      <c r="B61" s="5" t="s">
        <v>243</v>
      </c>
      <c r="C61" s="5" t="s">
        <v>0</v>
      </c>
      <c r="D61" s="5" t="s">
        <v>0</v>
      </c>
      <c r="E61" s="6">
        <v>45306</v>
      </c>
      <c r="F61" s="5" t="s">
        <v>244</v>
      </c>
      <c r="G61" s="5" t="s">
        <v>0</v>
      </c>
      <c r="H61" s="5">
        <v>8</v>
      </c>
      <c r="I61" s="5" t="s">
        <v>9</v>
      </c>
      <c r="J61" s="7">
        <v>5</v>
      </c>
      <c r="K61" s="7">
        <v>40</v>
      </c>
      <c r="L61" s="5">
        <v>5.0999999999999997E-2</v>
      </c>
      <c r="M61" s="8" t="s">
        <v>500</v>
      </c>
      <c r="N61" s="9">
        <v>8720573477055</v>
      </c>
      <c r="O61" s="5" t="s">
        <v>210</v>
      </c>
      <c r="P61" s="5">
        <v>2</v>
      </c>
      <c r="Q61" s="5">
        <v>8</v>
      </c>
      <c r="R61" s="5">
        <v>8</v>
      </c>
    </row>
    <row r="62" spans="1:18" s="25" customFormat="1" ht="83.25" customHeight="1">
      <c r="A62" s="5"/>
      <c r="B62" s="5" t="s">
        <v>245</v>
      </c>
      <c r="C62" s="5" t="s">
        <v>0</v>
      </c>
      <c r="D62" s="5" t="s">
        <v>0</v>
      </c>
      <c r="E62" s="6">
        <v>45306</v>
      </c>
      <c r="F62" s="5" t="s">
        <v>246</v>
      </c>
      <c r="G62" s="5" t="s">
        <v>247</v>
      </c>
      <c r="H62" s="5">
        <v>144</v>
      </c>
      <c r="I62" s="5" t="s">
        <v>9</v>
      </c>
      <c r="J62" s="7">
        <v>2.5</v>
      </c>
      <c r="K62" s="7">
        <v>360</v>
      </c>
      <c r="L62" s="5">
        <v>2.2170000000000001</v>
      </c>
      <c r="M62" s="8" t="s">
        <v>500</v>
      </c>
      <c r="N62" s="9">
        <v>8720573500128</v>
      </c>
      <c r="O62" s="5" t="s">
        <v>43</v>
      </c>
      <c r="P62" s="5">
        <v>2</v>
      </c>
      <c r="Q62" s="5">
        <v>144</v>
      </c>
      <c r="R62" s="5">
        <v>9</v>
      </c>
    </row>
    <row r="63" spans="1:18" s="25" customFormat="1" ht="83.25" customHeight="1">
      <c r="A63" s="5"/>
      <c r="B63" s="5" t="s">
        <v>248</v>
      </c>
      <c r="C63" s="5" t="s">
        <v>0</v>
      </c>
      <c r="D63" s="5" t="s">
        <v>0</v>
      </c>
      <c r="E63" s="6">
        <v>45306</v>
      </c>
      <c r="F63" s="5" t="s">
        <v>249</v>
      </c>
      <c r="G63" s="5" t="s">
        <v>250</v>
      </c>
      <c r="H63" s="5">
        <v>2</v>
      </c>
      <c r="I63" s="5" t="s">
        <v>4</v>
      </c>
      <c r="J63" s="7">
        <v>50</v>
      </c>
      <c r="K63" s="7">
        <v>100</v>
      </c>
      <c r="L63" s="5">
        <v>0.16600000000000001</v>
      </c>
      <c r="M63" s="8" t="s">
        <v>500</v>
      </c>
      <c r="N63" s="9">
        <v>8719987791260</v>
      </c>
      <c r="O63" s="5" t="s">
        <v>150</v>
      </c>
      <c r="P63" s="5">
        <v>2</v>
      </c>
      <c r="Q63" s="5">
        <v>1</v>
      </c>
      <c r="R63" s="5">
        <v>1</v>
      </c>
    </row>
    <row r="64" spans="1:18" s="25" customFormat="1" ht="83.25" customHeight="1">
      <c r="A64" s="5"/>
      <c r="B64" s="5" t="s">
        <v>255</v>
      </c>
      <c r="C64" s="5" t="s">
        <v>0</v>
      </c>
      <c r="D64" s="5" t="s">
        <v>0</v>
      </c>
      <c r="E64" s="6">
        <v>45306</v>
      </c>
      <c r="F64" s="5" t="s">
        <v>256</v>
      </c>
      <c r="G64" s="5" t="s">
        <v>257</v>
      </c>
      <c r="H64" s="5">
        <v>48</v>
      </c>
      <c r="I64" s="5" t="s">
        <v>4</v>
      </c>
      <c r="J64" s="7">
        <v>0.85</v>
      </c>
      <c r="K64" s="7">
        <v>40.799999999999997</v>
      </c>
      <c r="L64" s="5">
        <v>4.2000000000000003E-2</v>
      </c>
      <c r="M64" s="8" t="s">
        <v>500</v>
      </c>
      <c r="N64" s="9">
        <v>8719987838255</v>
      </c>
      <c r="O64" s="5" t="s">
        <v>258</v>
      </c>
      <c r="P64" s="5">
        <v>2</v>
      </c>
      <c r="Q64" s="5">
        <v>48</v>
      </c>
      <c r="R64" s="5">
        <v>24</v>
      </c>
    </row>
    <row r="65" spans="1:18" s="25" customFormat="1" ht="83.25" customHeight="1">
      <c r="A65" s="5"/>
      <c r="B65" s="5" t="s">
        <v>259</v>
      </c>
      <c r="C65" s="5" t="s">
        <v>0</v>
      </c>
      <c r="D65" s="5" t="s">
        <v>44</v>
      </c>
      <c r="E65" s="6">
        <v>45174</v>
      </c>
      <c r="F65" s="5" t="s">
        <v>260</v>
      </c>
      <c r="G65" s="5" t="s">
        <v>261</v>
      </c>
      <c r="H65" s="5">
        <v>15</v>
      </c>
      <c r="I65" s="5" t="s">
        <v>9</v>
      </c>
      <c r="J65" s="7">
        <v>13.5</v>
      </c>
      <c r="K65" s="7">
        <v>202.5</v>
      </c>
      <c r="L65" s="5">
        <v>0.36599999999999999</v>
      </c>
      <c r="M65" s="8" t="s">
        <v>500</v>
      </c>
      <c r="N65" s="9">
        <v>8718158293374</v>
      </c>
      <c r="O65" s="5" t="s">
        <v>150</v>
      </c>
      <c r="P65" s="5">
        <v>2</v>
      </c>
      <c r="Q65" s="5">
        <v>5</v>
      </c>
      <c r="R65" s="5">
        <v>5</v>
      </c>
    </row>
    <row r="66" spans="1:18" s="25" customFormat="1" ht="83.25" customHeight="1">
      <c r="A66" s="5"/>
      <c r="B66" s="5" t="s">
        <v>262</v>
      </c>
      <c r="C66" s="5" t="s">
        <v>0</v>
      </c>
      <c r="D66" s="5" t="s">
        <v>0</v>
      </c>
      <c r="E66" s="6">
        <v>45306</v>
      </c>
      <c r="F66" s="5" t="s">
        <v>263</v>
      </c>
      <c r="G66" s="5" t="s">
        <v>264</v>
      </c>
      <c r="H66" s="5">
        <v>2</v>
      </c>
      <c r="I66" s="5" t="s">
        <v>4</v>
      </c>
      <c r="J66" s="7">
        <v>55</v>
      </c>
      <c r="K66" s="7">
        <v>110</v>
      </c>
      <c r="L66" s="5">
        <v>0.27800000000000002</v>
      </c>
      <c r="M66" s="8" t="s">
        <v>500</v>
      </c>
      <c r="N66" s="9">
        <v>8720573177573</v>
      </c>
      <c r="O66" s="5" t="s">
        <v>150</v>
      </c>
      <c r="P66" s="5">
        <v>2</v>
      </c>
      <c r="Q66" s="5">
        <v>1</v>
      </c>
      <c r="R66" s="5">
        <v>1</v>
      </c>
    </row>
    <row r="67" spans="1:18" s="25" customFormat="1" ht="83.25" customHeight="1">
      <c r="A67" s="5"/>
      <c r="B67" s="5" t="s">
        <v>265</v>
      </c>
      <c r="C67" s="5" t="s">
        <v>0</v>
      </c>
      <c r="D67" s="5" t="s">
        <v>0</v>
      </c>
      <c r="E67" s="6">
        <v>45306</v>
      </c>
      <c r="F67" s="5" t="s">
        <v>266</v>
      </c>
      <c r="G67" s="5" t="s">
        <v>267</v>
      </c>
      <c r="H67" s="5">
        <v>8</v>
      </c>
      <c r="I67" s="5" t="s">
        <v>9</v>
      </c>
      <c r="J67" s="7">
        <v>12.5</v>
      </c>
      <c r="K67" s="7">
        <v>100</v>
      </c>
      <c r="L67" s="5">
        <v>0.14299999999999999</v>
      </c>
      <c r="M67" s="8" t="s">
        <v>500</v>
      </c>
      <c r="N67" s="9">
        <v>8719987438042</v>
      </c>
      <c r="O67" s="5" t="s">
        <v>268</v>
      </c>
      <c r="P67" s="5">
        <v>2</v>
      </c>
      <c r="Q67" s="5">
        <v>1</v>
      </c>
      <c r="R67" s="5">
        <v>1</v>
      </c>
    </row>
    <row r="68" spans="1:18" s="25" customFormat="1" ht="83.25" customHeight="1">
      <c r="A68" s="5"/>
      <c r="B68" s="5" t="s">
        <v>269</v>
      </c>
      <c r="C68" s="5" t="s">
        <v>0</v>
      </c>
      <c r="D68" s="5" t="s">
        <v>0</v>
      </c>
      <c r="E68" s="6">
        <v>45306</v>
      </c>
      <c r="F68" s="5" t="s">
        <v>270</v>
      </c>
      <c r="G68" s="5" t="s">
        <v>271</v>
      </c>
      <c r="H68" s="5">
        <v>24</v>
      </c>
      <c r="I68" s="5" t="s">
        <v>4</v>
      </c>
      <c r="J68" s="7">
        <v>1.68</v>
      </c>
      <c r="K68" s="7">
        <v>40.32</v>
      </c>
      <c r="L68" s="5">
        <v>0.111</v>
      </c>
      <c r="M68" s="8" t="s">
        <v>500</v>
      </c>
      <c r="N68" s="9">
        <v>8719202416244</v>
      </c>
      <c r="O68" s="5" t="s">
        <v>272</v>
      </c>
      <c r="P68" s="5">
        <v>2</v>
      </c>
      <c r="Q68" s="5">
        <v>6</v>
      </c>
      <c r="R68" s="5">
        <v>6</v>
      </c>
    </row>
    <row r="69" spans="1:18" s="25" customFormat="1" ht="83.25" customHeight="1">
      <c r="A69" s="5"/>
      <c r="B69" s="5" t="s">
        <v>273</v>
      </c>
      <c r="C69" s="5" t="s">
        <v>0</v>
      </c>
      <c r="D69" s="5" t="s">
        <v>88</v>
      </c>
      <c r="E69" s="6">
        <v>45197</v>
      </c>
      <c r="F69" s="5" t="s">
        <v>274</v>
      </c>
      <c r="G69" s="5" t="s">
        <v>275</v>
      </c>
      <c r="H69" s="5">
        <v>40</v>
      </c>
      <c r="I69" s="5" t="s">
        <v>4</v>
      </c>
      <c r="J69" s="7">
        <v>1.1499999999999999</v>
      </c>
      <c r="K69" s="7">
        <v>46</v>
      </c>
      <c r="L69" s="5">
        <v>0.09</v>
      </c>
      <c r="M69" s="8" t="s">
        <v>500</v>
      </c>
      <c r="N69" s="9">
        <v>8720573094528</v>
      </c>
      <c r="O69" s="5" t="s">
        <v>272</v>
      </c>
      <c r="P69" s="5">
        <v>2</v>
      </c>
      <c r="Q69" s="5">
        <v>8</v>
      </c>
      <c r="R69" s="5">
        <v>8</v>
      </c>
    </row>
    <row r="70" spans="1:18" s="25" customFormat="1" ht="83.25" customHeight="1">
      <c r="A70" s="5"/>
      <c r="B70" s="5" t="s">
        <v>280</v>
      </c>
      <c r="C70" s="5" t="s">
        <v>0</v>
      </c>
      <c r="D70" s="5" t="s">
        <v>0</v>
      </c>
      <c r="E70" s="6">
        <v>45253</v>
      </c>
      <c r="F70" s="5" t="s">
        <v>281</v>
      </c>
      <c r="G70" s="5" t="s">
        <v>282</v>
      </c>
      <c r="H70" s="5">
        <v>24</v>
      </c>
      <c r="I70" s="5" t="s">
        <v>9</v>
      </c>
      <c r="J70" s="7">
        <v>4.5</v>
      </c>
      <c r="K70" s="7">
        <v>108</v>
      </c>
      <c r="L70" s="5">
        <v>2.8000000000000001E-2</v>
      </c>
      <c r="M70" s="8" t="s">
        <v>500</v>
      </c>
      <c r="N70" s="9">
        <v>8719987407116</v>
      </c>
      <c r="O70" s="5" t="s">
        <v>283</v>
      </c>
      <c r="P70" s="5">
        <v>2</v>
      </c>
      <c r="Q70" s="5">
        <v>12</v>
      </c>
      <c r="R70" s="5">
        <v>12</v>
      </c>
    </row>
    <row r="71" spans="1:18" s="25" customFormat="1" ht="83.25" customHeight="1">
      <c r="A71" s="5"/>
      <c r="B71" s="5" t="s">
        <v>284</v>
      </c>
      <c r="C71" s="5" t="s">
        <v>0</v>
      </c>
      <c r="D71" s="5" t="s">
        <v>0</v>
      </c>
      <c r="E71" s="6">
        <v>45306</v>
      </c>
      <c r="F71" s="5" t="s">
        <v>285</v>
      </c>
      <c r="G71" s="5" t="s">
        <v>286</v>
      </c>
      <c r="H71" s="5">
        <v>10</v>
      </c>
      <c r="I71" s="5" t="s">
        <v>9</v>
      </c>
      <c r="J71" s="7">
        <v>4.2</v>
      </c>
      <c r="K71" s="7">
        <v>42</v>
      </c>
      <c r="L71" s="5">
        <v>0.16500000000000001</v>
      </c>
      <c r="M71" s="8" t="s">
        <v>500</v>
      </c>
      <c r="N71" s="9">
        <v>8721037007207</v>
      </c>
      <c r="O71" s="5" t="s">
        <v>68</v>
      </c>
      <c r="P71" s="5">
        <v>2</v>
      </c>
      <c r="Q71" s="5">
        <v>10</v>
      </c>
      <c r="R71" s="5">
        <v>10</v>
      </c>
    </row>
    <row r="72" spans="1:18" s="25" customFormat="1" ht="83.25" customHeight="1">
      <c r="A72" s="5"/>
      <c r="B72" s="5" t="s">
        <v>287</v>
      </c>
      <c r="C72" s="5" t="s">
        <v>0</v>
      </c>
      <c r="D72" s="5" t="s">
        <v>0</v>
      </c>
      <c r="E72" s="6">
        <v>45306</v>
      </c>
      <c r="F72" s="5" t="s">
        <v>288</v>
      </c>
      <c r="G72" s="5" t="s">
        <v>289</v>
      </c>
      <c r="H72" s="5">
        <v>15</v>
      </c>
      <c r="I72" s="5" t="s">
        <v>9</v>
      </c>
      <c r="J72" s="7">
        <v>5.25</v>
      </c>
      <c r="K72" s="7">
        <v>78.75</v>
      </c>
      <c r="L72" s="5">
        <v>0.46400000000000002</v>
      </c>
      <c r="M72" s="8" t="s">
        <v>500</v>
      </c>
      <c r="N72" s="9">
        <v>8721037006934</v>
      </c>
      <c r="O72" s="5" t="s">
        <v>68</v>
      </c>
      <c r="P72" s="5">
        <v>2</v>
      </c>
      <c r="Q72" s="5">
        <v>5</v>
      </c>
      <c r="R72" s="5">
        <v>5</v>
      </c>
    </row>
    <row r="73" spans="1:18" s="25" customFormat="1" ht="83.25" customHeight="1">
      <c r="A73" s="5"/>
      <c r="B73" s="5" t="s">
        <v>290</v>
      </c>
      <c r="C73" s="5" t="s">
        <v>0</v>
      </c>
      <c r="D73" s="5" t="s">
        <v>0</v>
      </c>
      <c r="E73" s="6">
        <v>45306</v>
      </c>
      <c r="F73" s="5" t="s">
        <v>291</v>
      </c>
      <c r="G73" s="5" t="s">
        <v>292</v>
      </c>
      <c r="H73" s="5">
        <v>12</v>
      </c>
      <c r="I73" s="5" t="s">
        <v>9</v>
      </c>
      <c r="J73" s="7">
        <v>11.5</v>
      </c>
      <c r="K73" s="7">
        <v>138</v>
      </c>
      <c r="L73" s="5">
        <v>0.51500000000000001</v>
      </c>
      <c r="M73" s="8" t="s">
        <v>500</v>
      </c>
      <c r="N73" s="9">
        <v>8721037015127</v>
      </c>
      <c r="O73" s="5" t="s">
        <v>68</v>
      </c>
      <c r="P73" s="5">
        <v>2</v>
      </c>
      <c r="Q73" s="5">
        <v>6</v>
      </c>
      <c r="R73" s="5">
        <v>6</v>
      </c>
    </row>
    <row r="74" spans="1:18" s="25" customFormat="1" ht="83.25" customHeight="1">
      <c r="A74" s="5"/>
      <c r="B74" s="5" t="s">
        <v>293</v>
      </c>
      <c r="C74" s="5" t="s">
        <v>0</v>
      </c>
      <c r="D74" s="5" t="s">
        <v>0</v>
      </c>
      <c r="E74" s="6">
        <v>45306</v>
      </c>
      <c r="F74" s="5" t="s">
        <v>294</v>
      </c>
      <c r="G74" s="5" t="s">
        <v>295</v>
      </c>
      <c r="H74" s="5">
        <v>4</v>
      </c>
      <c r="I74" s="5" t="s">
        <v>9</v>
      </c>
      <c r="J74" s="7">
        <v>14</v>
      </c>
      <c r="K74" s="7">
        <v>56</v>
      </c>
      <c r="L74" s="5">
        <v>9.9000000000000005E-2</v>
      </c>
      <c r="M74" s="8" t="s">
        <v>500</v>
      </c>
      <c r="N74" s="9">
        <v>8719987950216</v>
      </c>
      <c r="O74" s="5" t="s">
        <v>210</v>
      </c>
      <c r="P74" s="5">
        <v>2</v>
      </c>
      <c r="Q74" s="5">
        <v>4</v>
      </c>
      <c r="R74" s="5">
        <v>4</v>
      </c>
    </row>
    <row r="75" spans="1:18" s="25" customFormat="1" ht="83.25" customHeight="1">
      <c r="A75" s="5"/>
      <c r="B75" s="5" t="s">
        <v>296</v>
      </c>
      <c r="C75" s="5" t="s">
        <v>0</v>
      </c>
      <c r="D75" s="5" t="s">
        <v>0</v>
      </c>
      <c r="E75" s="6">
        <v>45306</v>
      </c>
      <c r="F75" s="5" t="s">
        <v>297</v>
      </c>
      <c r="G75" s="5" t="s">
        <v>298</v>
      </c>
      <c r="H75" s="5">
        <v>72</v>
      </c>
      <c r="I75" s="5" t="s">
        <v>4</v>
      </c>
      <c r="J75" s="7">
        <v>2.1</v>
      </c>
      <c r="K75" s="7">
        <v>151.19999999999999</v>
      </c>
      <c r="L75" s="5">
        <v>0.20399999999999999</v>
      </c>
      <c r="M75" s="8" t="s">
        <v>500</v>
      </c>
      <c r="N75" s="9">
        <v>8711295864575</v>
      </c>
      <c r="O75" s="5" t="s">
        <v>157</v>
      </c>
      <c r="P75" s="5">
        <v>2</v>
      </c>
      <c r="Q75" s="5">
        <v>12</v>
      </c>
      <c r="R75" s="5">
        <v>12</v>
      </c>
    </row>
    <row r="76" spans="1:18" s="25" customFormat="1" ht="83.25" customHeight="1">
      <c r="A76" s="5"/>
      <c r="B76" s="5" t="s">
        <v>299</v>
      </c>
      <c r="C76" s="5" t="s">
        <v>0</v>
      </c>
      <c r="D76" s="5" t="s">
        <v>0</v>
      </c>
      <c r="E76" s="6">
        <v>45306</v>
      </c>
      <c r="F76" s="5" t="s">
        <v>300</v>
      </c>
      <c r="G76" s="5" t="s">
        <v>301</v>
      </c>
      <c r="H76" s="5">
        <v>72</v>
      </c>
      <c r="I76" s="5" t="s">
        <v>9</v>
      </c>
      <c r="J76" s="7">
        <v>0.68</v>
      </c>
      <c r="K76" s="7">
        <v>48.96</v>
      </c>
      <c r="L76" s="5">
        <v>0.19</v>
      </c>
      <c r="M76" s="8" t="s">
        <v>500</v>
      </c>
      <c r="N76" s="9">
        <v>8719987036125</v>
      </c>
      <c r="O76" s="5" t="s">
        <v>43</v>
      </c>
      <c r="P76" s="5">
        <v>2</v>
      </c>
      <c r="Q76" s="5">
        <v>24</v>
      </c>
      <c r="R76" s="5">
        <v>24</v>
      </c>
    </row>
    <row r="77" spans="1:18" s="25" customFormat="1" ht="83.25" customHeight="1">
      <c r="A77" s="5"/>
      <c r="B77" s="5" t="s">
        <v>302</v>
      </c>
      <c r="C77" s="5" t="s">
        <v>0</v>
      </c>
      <c r="D77" s="5" t="s">
        <v>0</v>
      </c>
      <c r="E77" s="6">
        <v>45306</v>
      </c>
      <c r="F77" s="5" t="s">
        <v>303</v>
      </c>
      <c r="G77" s="5" t="s">
        <v>304</v>
      </c>
      <c r="H77" s="5">
        <v>72</v>
      </c>
      <c r="I77" s="5" t="s">
        <v>9</v>
      </c>
      <c r="J77" s="7">
        <v>0.75</v>
      </c>
      <c r="K77" s="7">
        <v>54</v>
      </c>
      <c r="L77" s="5">
        <v>3.3000000000000002E-2</v>
      </c>
      <c r="M77" s="8" t="s">
        <v>500</v>
      </c>
      <c r="N77" s="9">
        <v>8720573601023</v>
      </c>
      <c r="O77" s="5" t="s">
        <v>157</v>
      </c>
      <c r="P77" s="5">
        <v>2</v>
      </c>
      <c r="Q77" s="5">
        <v>36</v>
      </c>
      <c r="R77" s="5">
        <v>36</v>
      </c>
    </row>
    <row r="78" spans="1:18" s="25" customFormat="1" ht="83.25" customHeight="1">
      <c r="A78" s="5"/>
      <c r="B78" s="5" t="s">
        <v>310</v>
      </c>
      <c r="C78" s="5" t="s">
        <v>0</v>
      </c>
      <c r="D78" s="5" t="s">
        <v>44</v>
      </c>
      <c r="E78" s="6">
        <v>45174</v>
      </c>
      <c r="F78" s="5" t="s">
        <v>311</v>
      </c>
      <c r="G78" s="5" t="s">
        <v>312</v>
      </c>
      <c r="H78" s="5">
        <v>12</v>
      </c>
      <c r="I78" s="5" t="s">
        <v>9</v>
      </c>
      <c r="J78" s="7">
        <v>4</v>
      </c>
      <c r="K78" s="7">
        <v>48</v>
      </c>
      <c r="L78" s="5">
        <v>4.5999999999999999E-2</v>
      </c>
      <c r="M78" s="8" t="s">
        <v>500</v>
      </c>
      <c r="N78" s="9">
        <v>8718158872142</v>
      </c>
      <c r="O78" s="5" t="s">
        <v>43</v>
      </c>
      <c r="P78" s="5">
        <v>2</v>
      </c>
      <c r="Q78" s="5">
        <v>12</v>
      </c>
      <c r="R78" s="5">
        <v>12</v>
      </c>
    </row>
    <row r="79" spans="1:18" s="25" customFormat="1" ht="83.25" customHeight="1">
      <c r="A79" s="5"/>
      <c r="B79" s="5" t="s">
        <v>313</v>
      </c>
      <c r="C79" s="5" t="s">
        <v>0</v>
      </c>
      <c r="D79" s="5" t="s">
        <v>0</v>
      </c>
      <c r="E79" s="6">
        <v>45306</v>
      </c>
      <c r="F79" s="5" t="s">
        <v>314</v>
      </c>
      <c r="G79" s="5" t="s">
        <v>315</v>
      </c>
      <c r="H79" s="5">
        <v>24</v>
      </c>
      <c r="I79" s="5" t="s">
        <v>9</v>
      </c>
      <c r="J79" s="7">
        <v>2.8</v>
      </c>
      <c r="K79" s="7">
        <v>67.2</v>
      </c>
      <c r="L79" s="5">
        <v>6.4000000000000001E-2</v>
      </c>
      <c r="M79" s="8" t="s">
        <v>500</v>
      </c>
      <c r="N79" s="9">
        <v>8711295859700</v>
      </c>
      <c r="O79" s="5" t="s">
        <v>176</v>
      </c>
      <c r="P79" s="5">
        <v>2</v>
      </c>
      <c r="Q79" s="5">
        <v>12</v>
      </c>
      <c r="R79" s="5">
        <v>12</v>
      </c>
    </row>
    <row r="80" spans="1:18" s="25" customFormat="1" ht="83.25" customHeight="1">
      <c r="A80" s="5"/>
      <c r="B80" s="5" t="s">
        <v>316</v>
      </c>
      <c r="C80" s="5" t="s">
        <v>0</v>
      </c>
      <c r="D80" s="5" t="s">
        <v>0</v>
      </c>
      <c r="E80" s="6">
        <v>45306</v>
      </c>
      <c r="F80" s="5" t="s">
        <v>317</v>
      </c>
      <c r="G80" s="5" t="s">
        <v>318</v>
      </c>
      <c r="H80" s="5">
        <v>24</v>
      </c>
      <c r="I80" s="5" t="s">
        <v>9</v>
      </c>
      <c r="J80" s="7">
        <v>1.7</v>
      </c>
      <c r="K80" s="7">
        <v>40.799999999999997</v>
      </c>
      <c r="L80" s="5">
        <v>2.3E-2</v>
      </c>
      <c r="M80" s="8" t="s">
        <v>500</v>
      </c>
      <c r="N80" s="9">
        <v>8720573670463</v>
      </c>
      <c r="O80" s="5" t="s">
        <v>43</v>
      </c>
      <c r="P80" s="5">
        <v>2</v>
      </c>
      <c r="Q80" s="5">
        <v>24</v>
      </c>
      <c r="R80" s="5">
        <v>12</v>
      </c>
    </row>
    <row r="81" spans="1:18" s="25" customFormat="1" ht="83.25" customHeight="1">
      <c r="A81" s="5"/>
      <c r="B81" s="5" t="s">
        <v>324</v>
      </c>
      <c r="C81" s="5" t="s">
        <v>0</v>
      </c>
      <c r="D81" s="5" t="s">
        <v>0</v>
      </c>
      <c r="E81" s="6">
        <v>45306</v>
      </c>
      <c r="F81" s="5" t="s">
        <v>325</v>
      </c>
      <c r="G81" s="5" t="s">
        <v>326</v>
      </c>
      <c r="H81" s="5">
        <v>48</v>
      </c>
      <c r="I81" s="5" t="s">
        <v>9</v>
      </c>
      <c r="J81" s="7">
        <v>1.1499999999999999</v>
      </c>
      <c r="K81" s="7">
        <v>55.2</v>
      </c>
      <c r="L81" s="5">
        <v>2.5999999999999999E-2</v>
      </c>
      <c r="M81" s="8" t="s">
        <v>500</v>
      </c>
      <c r="N81" s="9">
        <v>8720573837408</v>
      </c>
      <c r="O81" s="5" t="s">
        <v>327</v>
      </c>
      <c r="P81" s="5">
        <v>2</v>
      </c>
      <c r="Q81" s="5">
        <v>24</v>
      </c>
      <c r="R81" s="5">
        <v>24</v>
      </c>
    </row>
    <row r="82" spans="1:18" s="25" customFormat="1" ht="83.25" customHeight="1">
      <c r="A82" s="5"/>
      <c r="B82" s="5" t="s">
        <v>328</v>
      </c>
      <c r="C82" s="5" t="s">
        <v>0</v>
      </c>
      <c r="D82" s="5" t="s">
        <v>0</v>
      </c>
      <c r="E82" s="6">
        <v>45306</v>
      </c>
      <c r="F82" s="5" t="s">
        <v>329</v>
      </c>
      <c r="G82" s="5" t="s">
        <v>330</v>
      </c>
      <c r="H82" s="5">
        <v>144</v>
      </c>
      <c r="I82" s="5" t="s">
        <v>9</v>
      </c>
      <c r="J82" s="7">
        <v>0.56000000000000005</v>
      </c>
      <c r="K82" s="7">
        <v>80.64</v>
      </c>
      <c r="L82" s="5">
        <v>7.2999999999999995E-2</v>
      </c>
      <c r="M82" s="8" t="s">
        <v>500</v>
      </c>
      <c r="N82" s="9">
        <v>8711295279423</v>
      </c>
      <c r="O82" s="5" t="s">
        <v>68</v>
      </c>
      <c r="P82" s="5">
        <v>2</v>
      </c>
      <c r="Q82" s="5">
        <v>144</v>
      </c>
      <c r="R82" s="5">
        <v>24</v>
      </c>
    </row>
    <row r="83" spans="1:18" s="25" customFormat="1" ht="83.25" customHeight="1">
      <c r="A83" s="5"/>
      <c r="B83" s="5" t="s">
        <v>331</v>
      </c>
      <c r="C83" s="5" t="s">
        <v>0</v>
      </c>
      <c r="D83" s="5" t="s">
        <v>0</v>
      </c>
      <c r="E83" s="6">
        <v>45306</v>
      </c>
      <c r="F83" s="5" t="s">
        <v>332</v>
      </c>
      <c r="G83" s="5" t="s">
        <v>333</v>
      </c>
      <c r="H83" s="5">
        <v>144</v>
      </c>
      <c r="I83" s="5" t="s">
        <v>9</v>
      </c>
      <c r="J83" s="7">
        <v>0.45</v>
      </c>
      <c r="K83" s="7">
        <v>64.8</v>
      </c>
      <c r="L83" s="5">
        <v>4.4999999999999998E-2</v>
      </c>
      <c r="M83" s="8" t="s">
        <v>500</v>
      </c>
      <c r="N83" s="9">
        <v>8711295301896</v>
      </c>
      <c r="O83" s="5" t="s">
        <v>334</v>
      </c>
      <c r="P83" s="5">
        <v>2</v>
      </c>
      <c r="Q83" s="5">
        <v>144</v>
      </c>
      <c r="R83" s="5">
        <v>24</v>
      </c>
    </row>
    <row r="84" spans="1:18" s="25" customFormat="1" ht="83.25" customHeight="1">
      <c r="A84" s="5"/>
      <c r="B84" s="5" t="s">
        <v>335</v>
      </c>
      <c r="C84" s="5" t="s">
        <v>0</v>
      </c>
      <c r="D84" s="5" t="s">
        <v>88</v>
      </c>
      <c r="E84" s="6">
        <v>45197</v>
      </c>
      <c r="F84" s="5" t="s">
        <v>336</v>
      </c>
      <c r="G84" s="5" t="s">
        <v>337</v>
      </c>
      <c r="H84" s="5">
        <v>144</v>
      </c>
      <c r="I84" s="5" t="s">
        <v>9</v>
      </c>
      <c r="J84" s="7">
        <v>0.6</v>
      </c>
      <c r="K84" s="7">
        <v>86.4</v>
      </c>
      <c r="L84" s="5">
        <v>6.2E-2</v>
      </c>
      <c r="M84" s="8" t="s">
        <v>500</v>
      </c>
      <c r="N84" s="9">
        <v>8711295338472</v>
      </c>
      <c r="O84" s="5" t="s">
        <v>334</v>
      </c>
      <c r="P84" s="5">
        <v>2</v>
      </c>
      <c r="Q84" s="5">
        <v>144</v>
      </c>
      <c r="R84" s="5">
        <v>24</v>
      </c>
    </row>
    <row r="85" spans="1:18" s="25" customFormat="1" ht="83.25" customHeight="1">
      <c r="A85" s="5"/>
      <c r="B85" s="5" t="s">
        <v>342</v>
      </c>
      <c r="C85" s="5" t="s">
        <v>0</v>
      </c>
      <c r="D85" s="5" t="s">
        <v>0</v>
      </c>
      <c r="E85" s="6">
        <v>45306</v>
      </c>
      <c r="F85" s="5" t="s">
        <v>343</v>
      </c>
      <c r="G85" s="5" t="s">
        <v>344</v>
      </c>
      <c r="H85" s="5">
        <v>24</v>
      </c>
      <c r="I85" s="5" t="s">
        <v>9</v>
      </c>
      <c r="J85" s="7">
        <v>3.65</v>
      </c>
      <c r="K85" s="7">
        <v>87.6</v>
      </c>
      <c r="L85" s="5">
        <v>9.4E-2</v>
      </c>
      <c r="M85" s="8" t="s">
        <v>500</v>
      </c>
      <c r="N85" s="9">
        <v>8719987399213</v>
      </c>
      <c r="O85" s="5" t="s">
        <v>345</v>
      </c>
      <c r="P85" s="5">
        <v>2</v>
      </c>
      <c r="Q85" s="5">
        <v>12</v>
      </c>
      <c r="R85" s="5">
        <v>12</v>
      </c>
    </row>
    <row r="86" spans="1:18">
      <c r="A86" s="5"/>
      <c r="B86" s="5" t="s">
        <v>342</v>
      </c>
      <c r="C86" s="5" t="s">
        <v>0</v>
      </c>
      <c r="D86" s="5" t="s">
        <v>88</v>
      </c>
      <c r="E86" s="6">
        <v>45197</v>
      </c>
      <c r="F86" s="5" t="s">
        <v>343</v>
      </c>
      <c r="G86" s="5" t="s">
        <v>344</v>
      </c>
      <c r="H86" s="5">
        <v>24</v>
      </c>
      <c r="I86" s="5" t="s">
        <v>9</v>
      </c>
      <c r="J86" s="7">
        <v>3.65</v>
      </c>
      <c r="K86" s="7">
        <v>87.6</v>
      </c>
      <c r="L86" s="5">
        <v>9.4E-2</v>
      </c>
      <c r="M86" s="8" t="s">
        <v>500</v>
      </c>
      <c r="N86" s="9">
        <v>8719987399213</v>
      </c>
      <c r="O86" s="5" t="s">
        <v>345</v>
      </c>
      <c r="P86" s="5">
        <v>2</v>
      </c>
      <c r="Q86" s="5">
        <v>12</v>
      </c>
      <c r="R86" s="5">
        <v>12</v>
      </c>
    </row>
    <row r="87" spans="1:18" s="25" customFormat="1" ht="83.25" customHeight="1">
      <c r="A87" s="5"/>
      <c r="B87" s="5" t="s">
        <v>352</v>
      </c>
      <c r="C87" s="5" t="s">
        <v>0</v>
      </c>
      <c r="D87" s="5" t="s">
        <v>0</v>
      </c>
      <c r="E87" s="6">
        <v>45306</v>
      </c>
      <c r="F87" s="5" t="s">
        <v>353</v>
      </c>
      <c r="G87" s="5" t="s">
        <v>354</v>
      </c>
      <c r="H87" s="5">
        <v>12</v>
      </c>
      <c r="I87" s="5" t="s">
        <v>9</v>
      </c>
      <c r="J87" s="7">
        <v>5.6</v>
      </c>
      <c r="K87" s="7">
        <v>67.2</v>
      </c>
      <c r="L87" s="5">
        <v>5.2999999999999999E-2</v>
      </c>
      <c r="M87" s="8" t="s">
        <v>500</v>
      </c>
      <c r="N87" s="9">
        <v>8720573112000</v>
      </c>
      <c r="O87" s="5" t="s">
        <v>355</v>
      </c>
      <c r="P87" s="5">
        <v>2</v>
      </c>
      <c r="Q87" s="5">
        <v>12</v>
      </c>
      <c r="R87" s="5">
        <v>12</v>
      </c>
    </row>
    <row r="88" spans="1:18" s="25" customFormat="1" ht="83.25" customHeight="1">
      <c r="A88" s="5"/>
      <c r="B88" s="5" t="s">
        <v>356</v>
      </c>
      <c r="C88" s="5" t="s">
        <v>0</v>
      </c>
      <c r="D88" s="5" t="s">
        <v>0</v>
      </c>
      <c r="E88" s="6">
        <v>45306</v>
      </c>
      <c r="F88" s="5" t="s">
        <v>357</v>
      </c>
      <c r="G88" s="5" t="s">
        <v>358</v>
      </c>
      <c r="H88" s="5">
        <v>10</v>
      </c>
      <c r="I88" s="5" t="s">
        <v>4</v>
      </c>
      <c r="J88" s="7">
        <v>6.25</v>
      </c>
      <c r="K88" s="7">
        <v>62.5</v>
      </c>
      <c r="L88" s="5">
        <v>7.0999999999999994E-2</v>
      </c>
      <c r="M88" s="8" t="s">
        <v>500</v>
      </c>
      <c r="N88" s="9">
        <v>8720573674485</v>
      </c>
      <c r="O88" s="5" t="s">
        <v>157</v>
      </c>
      <c r="P88" s="5">
        <v>2</v>
      </c>
      <c r="Q88" s="5">
        <v>10</v>
      </c>
      <c r="R88" s="5">
        <v>10</v>
      </c>
    </row>
    <row r="89" spans="1:18" s="25" customFormat="1" ht="83.25" customHeight="1">
      <c r="A89" s="5"/>
      <c r="B89" s="5" t="s">
        <v>359</v>
      </c>
      <c r="C89" s="5" t="s">
        <v>0</v>
      </c>
      <c r="D89" s="5" t="s">
        <v>0</v>
      </c>
      <c r="E89" s="6">
        <v>45306</v>
      </c>
      <c r="F89" s="5" t="s">
        <v>360</v>
      </c>
      <c r="G89" s="5" t="s">
        <v>175</v>
      </c>
      <c r="H89" s="5">
        <v>96</v>
      </c>
      <c r="I89" s="5" t="s">
        <v>9</v>
      </c>
      <c r="J89" s="7">
        <v>0.56000000000000005</v>
      </c>
      <c r="K89" s="7">
        <v>53.76</v>
      </c>
      <c r="L89" s="5">
        <v>3.4000000000000002E-2</v>
      </c>
      <c r="M89" s="8" t="s">
        <v>500</v>
      </c>
      <c r="N89" s="9">
        <v>8720573727839</v>
      </c>
      <c r="O89" s="5" t="s">
        <v>68</v>
      </c>
      <c r="P89" s="5">
        <v>2</v>
      </c>
      <c r="Q89" s="5">
        <v>96</v>
      </c>
      <c r="R89" s="5">
        <v>24</v>
      </c>
    </row>
    <row r="90" spans="1:18" s="25" customFormat="1" ht="83.25" customHeight="1">
      <c r="A90" s="5"/>
      <c r="B90" s="5" t="s">
        <v>361</v>
      </c>
      <c r="C90" s="5" t="s">
        <v>0</v>
      </c>
      <c r="D90" s="5" t="s">
        <v>0</v>
      </c>
      <c r="E90" s="6">
        <v>45306</v>
      </c>
      <c r="F90" s="5" t="s">
        <v>362</v>
      </c>
      <c r="G90" s="5" t="s">
        <v>363</v>
      </c>
      <c r="H90" s="5">
        <v>24</v>
      </c>
      <c r="I90" s="5" t="s">
        <v>9</v>
      </c>
      <c r="J90" s="7">
        <v>3.1</v>
      </c>
      <c r="K90" s="7">
        <v>74.400000000000006</v>
      </c>
      <c r="L90" s="5">
        <v>6.7000000000000004E-2</v>
      </c>
      <c r="M90" s="8" t="s">
        <v>500</v>
      </c>
      <c r="N90" s="9">
        <v>8720573915519</v>
      </c>
      <c r="O90" s="5" t="s">
        <v>364</v>
      </c>
      <c r="P90" s="5">
        <v>2</v>
      </c>
      <c r="Q90" s="5">
        <v>12</v>
      </c>
      <c r="R90" s="5">
        <v>12</v>
      </c>
    </row>
    <row r="91" spans="1:18" s="25" customFormat="1" ht="83.25" customHeight="1">
      <c r="A91" s="5"/>
      <c r="B91" s="5" t="s">
        <v>367</v>
      </c>
      <c r="C91" s="5" t="s">
        <v>0</v>
      </c>
      <c r="D91" s="5" t="s">
        <v>0</v>
      </c>
      <c r="E91" s="6">
        <v>45253</v>
      </c>
      <c r="F91" s="5" t="s">
        <v>368</v>
      </c>
      <c r="G91" s="5" t="s">
        <v>369</v>
      </c>
      <c r="H91" s="5">
        <v>30</v>
      </c>
      <c r="I91" s="5" t="s">
        <v>9</v>
      </c>
      <c r="J91" s="7">
        <v>2.99</v>
      </c>
      <c r="K91" s="7">
        <v>89.7</v>
      </c>
      <c r="L91" s="5">
        <v>5.1999999999999998E-2</v>
      </c>
      <c r="M91" s="8" t="s">
        <v>500</v>
      </c>
      <c r="N91" s="9">
        <v>8711295925979</v>
      </c>
      <c r="O91" s="5" t="s">
        <v>370</v>
      </c>
      <c r="P91" s="5">
        <v>2</v>
      </c>
      <c r="Q91" s="5">
        <v>15</v>
      </c>
      <c r="R91" s="5">
        <v>15</v>
      </c>
    </row>
    <row r="92" spans="1:18" s="25" customFormat="1" ht="83.25" customHeight="1">
      <c r="A92" s="5"/>
      <c r="B92" s="5" t="s">
        <v>371</v>
      </c>
      <c r="C92" s="5" t="s">
        <v>0</v>
      </c>
      <c r="D92" s="5" t="s">
        <v>0</v>
      </c>
      <c r="E92" s="6">
        <v>45306</v>
      </c>
      <c r="F92" s="5" t="s">
        <v>372</v>
      </c>
      <c r="G92" s="5" t="s">
        <v>373</v>
      </c>
      <c r="H92" s="5">
        <v>36</v>
      </c>
      <c r="I92" s="5" t="s">
        <v>9</v>
      </c>
      <c r="J92" s="7">
        <v>1.1499999999999999</v>
      </c>
      <c r="K92" s="7">
        <v>41.4</v>
      </c>
      <c r="L92" s="5">
        <v>4.3999999999999997E-2</v>
      </c>
      <c r="M92" s="8" t="s">
        <v>500</v>
      </c>
      <c r="N92" s="9">
        <v>8720573678834</v>
      </c>
      <c r="O92" s="5" t="s">
        <v>157</v>
      </c>
      <c r="P92" s="5">
        <v>2</v>
      </c>
      <c r="Q92" s="5">
        <v>12</v>
      </c>
      <c r="R92" s="5">
        <v>12</v>
      </c>
    </row>
    <row r="93" spans="1:18" s="25" customFormat="1" ht="83.25" customHeight="1">
      <c r="A93" s="5"/>
      <c r="B93" s="5" t="s">
        <v>374</v>
      </c>
      <c r="C93" s="5" t="s">
        <v>0</v>
      </c>
      <c r="D93" s="5" t="s">
        <v>0</v>
      </c>
      <c r="E93" s="6">
        <v>45306</v>
      </c>
      <c r="F93" s="5" t="s">
        <v>375</v>
      </c>
      <c r="G93" s="5" t="s">
        <v>376</v>
      </c>
      <c r="H93" s="5">
        <v>12</v>
      </c>
      <c r="I93" s="5" t="s">
        <v>9</v>
      </c>
      <c r="J93" s="7">
        <v>4.5</v>
      </c>
      <c r="K93" s="7">
        <v>54</v>
      </c>
      <c r="L93" s="5">
        <v>0.1</v>
      </c>
      <c r="M93" s="8" t="s">
        <v>500</v>
      </c>
      <c r="N93" s="9">
        <v>8719987587702</v>
      </c>
      <c r="O93" s="5" t="s">
        <v>43</v>
      </c>
      <c r="P93" s="5">
        <v>2</v>
      </c>
      <c r="Q93" s="5">
        <v>12</v>
      </c>
      <c r="R93" s="5">
        <v>12</v>
      </c>
    </row>
    <row r="94" spans="1:18" s="25" customFormat="1" ht="83.25" customHeight="1">
      <c r="A94" s="5"/>
      <c r="B94" s="5" t="s">
        <v>377</v>
      </c>
      <c r="C94" s="5" t="s">
        <v>0</v>
      </c>
      <c r="D94" s="5" t="s">
        <v>0</v>
      </c>
      <c r="E94" s="6">
        <v>45306</v>
      </c>
      <c r="F94" s="5" t="s">
        <v>378</v>
      </c>
      <c r="G94" s="5" t="s">
        <v>379</v>
      </c>
      <c r="H94" s="5">
        <v>72</v>
      </c>
      <c r="I94" s="5" t="s">
        <v>9</v>
      </c>
      <c r="J94" s="7">
        <v>0.56000000000000005</v>
      </c>
      <c r="K94" s="7">
        <v>40.32</v>
      </c>
      <c r="L94" s="5">
        <v>5.3999999999999999E-2</v>
      </c>
      <c r="M94" s="8" t="s">
        <v>500</v>
      </c>
      <c r="N94" s="9">
        <v>8711295577512</v>
      </c>
      <c r="O94" s="5" t="s">
        <v>68</v>
      </c>
      <c r="P94" s="5">
        <v>2</v>
      </c>
      <c r="Q94" s="5">
        <v>72</v>
      </c>
      <c r="R94" s="5">
        <v>36</v>
      </c>
    </row>
    <row r="95" spans="1:18" s="25" customFormat="1" ht="83.25" customHeight="1">
      <c r="A95" s="5"/>
      <c r="B95" s="5" t="s">
        <v>383</v>
      </c>
      <c r="C95" s="5" t="s">
        <v>0</v>
      </c>
      <c r="D95" s="5" t="s">
        <v>44</v>
      </c>
      <c r="E95" s="6">
        <v>45174</v>
      </c>
      <c r="F95" s="5" t="s">
        <v>384</v>
      </c>
      <c r="G95" s="5" t="s">
        <v>385</v>
      </c>
      <c r="H95" s="5">
        <v>96</v>
      </c>
      <c r="I95" s="5" t="s">
        <v>9</v>
      </c>
      <c r="J95" s="7">
        <v>1</v>
      </c>
      <c r="K95" s="7">
        <v>96</v>
      </c>
      <c r="L95" s="5">
        <v>6.8000000000000005E-2</v>
      </c>
      <c r="M95" s="8" t="s">
        <v>500</v>
      </c>
      <c r="N95" s="9">
        <v>8711295703393</v>
      </c>
      <c r="O95" s="5" t="s">
        <v>386</v>
      </c>
      <c r="P95" s="5">
        <v>2</v>
      </c>
      <c r="Q95" s="5">
        <v>24</v>
      </c>
      <c r="R95" s="5">
        <v>12</v>
      </c>
    </row>
    <row r="96" spans="1:18" s="25" customFormat="1" ht="83.25" customHeight="1">
      <c r="A96" s="5"/>
      <c r="B96" s="5" t="s">
        <v>387</v>
      </c>
      <c r="C96" s="5" t="s">
        <v>0</v>
      </c>
      <c r="D96" s="5" t="s">
        <v>88</v>
      </c>
      <c r="E96" s="6">
        <v>45197</v>
      </c>
      <c r="F96" s="5" t="s">
        <v>388</v>
      </c>
      <c r="G96" s="5" t="s">
        <v>389</v>
      </c>
      <c r="H96" s="5">
        <v>48</v>
      </c>
      <c r="I96" s="5" t="s">
        <v>9</v>
      </c>
      <c r="J96" s="7">
        <v>1</v>
      </c>
      <c r="K96" s="7">
        <v>48</v>
      </c>
      <c r="L96" s="5">
        <v>1.7000000000000001E-2</v>
      </c>
      <c r="M96" s="8" t="s">
        <v>500</v>
      </c>
      <c r="N96" s="9">
        <v>8719202495232</v>
      </c>
      <c r="O96" s="5" t="s">
        <v>10</v>
      </c>
      <c r="P96" s="5">
        <v>2</v>
      </c>
      <c r="Q96" s="5">
        <v>48</v>
      </c>
      <c r="R96" s="5">
        <v>12</v>
      </c>
    </row>
    <row r="97" spans="1:18" s="25" customFormat="1" ht="83.25" customHeight="1">
      <c r="A97" s="5"/>
      <c r="B97" s="5" t="s">
        <v>390</v>
      </c>
      <c r="C97" s="5" t="s">
        <v>0</v>
      </c>
      <c r="D97" s="5" t="s">
        <v>0</v>
      </c>
      <c r="E97" s="6">
        <v>45306</v>
      </c>
      <c r="F97" s="5" t="s">
        <v>391</v>
      </c>
      <c r="G97" s="5" t="s">
        <v>392</v>
      </c>
      <c r="H97" s="5">
        <v>12</v>
      </c>
      <c r="I97" s="5" t="s">
        <v>9</v>
      </c>
      <c r="J97" s="7">
        <v>5</v>
      </c>
      <c r="K97" s="7">
        <v>60</v>
      </c>
      <c r="L97" s="5">
        <v>5.7000000000000002E-2</v>
      </c>
      <c r="M97" s="8" t="s">
        <v>500</v>
      </c>
      <c r="N97" s="9">
        <v>8719987038433</v>
      </c>
      <c r="O97" s="5" t="s">
        <v>370</v>
      </c>
      <c r="P97" s="5">
        <v>2</v>
      </c>
      <c r="Q97" s="5">
        <v>12</v>
      </c>
      <c r="R97" s="5">
        <v>12</v>
      </c>
    </row>
    <row r="98" spans="1:18" s="25" customFormat="1" ht="83.25" customHeight="1">
      <c r="A98" s="5"/>
      <c r="B98" s="5" t="s">
        <v>396</v>
      </c>
      <c r="C98" s="5" t="s">
        <v>0</v>
      </c>
      <c r="D98" s="5" t="s">
        <v>0</v>
      </c>
      <c r="E98" s="6">
        <v>45306</v>
      </c>
      <c r="F98" s="5" t="s">
        <v>397</v>
      </c>
      <c r="G98" s="5" t="s">
        <v>398</v>
      </c>
      <c r="H98" s="5">
        <v>48</v>
      </c>
      <c r="I98" s="5" t="s">
        <v>9</v>
      </c>
      <c r="J98" s="7">
        <v>0.85</v>
      </c>
      <c r="K98" s="7">
        <v>40.799999999999997</v>
      </c>
      <c r="L98" s="5">
        <v>0.03</v>
      </c>
      <c r="M98" s="8" t="s">
        <v>500</v>
      </c>
      <c r="N98" s="9">
        <v>8720573200806</v>
      </c>
      <c r="O98" s="5" t="s">
        <v>68</v>
      </c>
      <c r="P98" s="5">
        <v>2</v>
      </c>
      <c r="Q98" s="5">
        <v>48</v>
      </c>
      <c r="R98" s="5">
        <v>12</v>
      </c>
    </row>
    <row r="99" spans="1:18" s="25" customFormat="1" ht="83.25" customHeight="1">
      <c r="A99" s="5"/>
      <c r="B99" s="5" t="s">
        <v>399</v>
      </c>
      <c r="C99" s="5" t="s">
        <v>0</v>
      </c>
      <c r="D99" s="5" t="s">
        <v>0</v>
      </c>
      <c r="E99" s="6">
        <v>45306</v>
      </c>
      <c r="F99" s="5" t="s">
        <v>400</v>
      </c>
      <c r="G99" s="5" t="s">
        <v>401</v>
      </c>
      <c r="H99" s="5">
        <v>48</v>
      </c>
      <c r="I99" s="5" t="s">
        <v>9</v>
      </c>
      <c r="J99" s="7">
        <v>2.25</v>
      </c>
      <c r="K99" s="7">
        <v>108</v>
      </c>
      <c r="L99" s="5">
        <v>5.2999999999999999E-2</v>
      </c>
      <c r="M99" s="8" t="s">
        <v>500</v>
      </c>
      <c r="N99" s="9">
        <v>8720573474498</v>
      </c>
      <c r="O99" s="5" t="s">
        <v>68</v>
      </c>
      <c r="P99" s="5">
        <v>2</v>
      </c>
      <c r="Q99" s="5">
        <v>48</v>
      </c>
      <c r="R99" s="5">
        <v>12</v>
      </c>
    </row>
    <row r="100" spans="1:18" s="25" customFormat="1" ht="83.25" customHeight="1">
      <c r="A100" s="5"/>
      <c r="B100" s="5" t="s">
        <v>402</v>
      </c>
      <c r="C100" s="5" t="s">
        <v>0</v>
      </c>
      <c r="D100" s="5" t="s">
        <v>0</v>
      </c>
      <c r="E100" s="6">
        <v>45306</v>
      </c>
      <c r="F100" s="5" t="s">
        <v>403</v>
      </c>
      <c r="G100" s="5" t="s">
        <v>401</v>
      </c>
      <c r="H100" s="5">
        <v>48</v>
      </c>
      <c r="I100" s="5" t="s">
        <v>9</v>
      </c>
      <c r="J100" s="7">
        <v>1.1499999999999999</v>
      </c>
      <c r="K100" s="7">
        <v>55.2</v>
      </c>
      <c r="L100" s="5">
        <v>5.8000000000000003E-2</v>
      </c>
      <c r="M100" s="8" t="s">
        <v>500</v>
      </c>
      <c r="N100" s="9">
        <v>8720573818919</v>
      </c>
      <c r="O100" s="5" t="s">
        <v>404</v>
      </c>
      <c r="P100" s="5">
        <v>2</v>
      </c>
      <c r="Q100" s="5">
        <v>48</v>
      </c>
      <c r="R100" s="5">
        <v>12</v>
      </c>
    </row>
    <row r="101" spans="1:18" s="25" customFormat="1" ht="83.25" customHeight="1">
      <c r="A101" s="5"/>
      <c r="B101" s="5" t="s">
        <v>405</v>
      </c>
      <c r="C101" s="5" t="s">
        <v>0</v>
      </c>
      <c r="D101" s="5" t="s">
        <v>0</v>
      </c>
      <c r="E101" s="6">
        <v>45253</v>
      </c>
      <c r="F101" s="5" t="s">
        <v>406</v>
      </c>
      <c r="G101" s="5" t="s">
        <v>407</v>
      </c>
      <c r="H101" s="5">
        <v>144</v>
      </c>
      <c r="I101" s="5" t="s">
        <v>4</v>
      </c>
      <c r="J101" s="7">
        <v>0.5</v>
      </c>
      <c r="K101" s="7">
        <v>72</v>
      </c>
      <c r="L101" s="5">
        <v>3.6999999999999998E-2</v>
      </c>
      <c r="M101" s="8" t="s">
        <v>500</v>
      </c>
      <c r="N101" s="9">
        <v>8720573983112</v>
      </c>
      <c r="O101" s="5" t="s">
        <v>408</v>
      </c>
      <c r="P101" s="5">
        <v>2</v>
      </c>
      <c r="Q101" s="5">
        <v>72</v>
      </c>
      <c r="R101" s="5">
        <v>12</v>
      </c>
    </row>
    <row r="102" spans="1:18" s="25" customFormat="1" ht="83.25" customHeight="1">
      <c r="A102" s="5"/>
      <c r="B102" s="5" t="s">
        <v>409</v>
      </c>
      <c r="C102" s="5" t="s">
        <v>0</v>
      </c>
      <c r="D102" s="5" t="s">
        <v>0</v>
      </c>
      <c r="E102" s="6">
        <v>45306</v>
      </c>
      <c r="F102" s="5" t="s">
        <v>410</v>
      </c>
      <c r="G102" s="5" t="s">
        <v>411</v>
      </c>
      <c r="H102" s="5">
        <v>36</v>
      </c>
      <c r="I102" s="5" t="s">
        <v>9</v>
      </c>
      <c r="J102" s="7">
        <v>1.4</v>
      </c>
      <c r="K102" s="7">
        <v>50.4</v>
      </c>
      <c r="L102" s="5">
        <v>3.5000000000000003E-2</v>
      </c>
      <c r="M102" s="8" t="s">
        <v>500</v>
      </c>
      <c r="N102" s="9">
        <v>8719202905830</v>
      </c>
      <c r="O102" s="5" t="s">
        <v>412</v>
      </c>
      <c r="P102" s="5">
        <v>2</v>
      </c>
      <c r="Q102" s="5">
        <v>36</v>
      </c>
      <c r="R102" s="5">
        <v>12</v>
      </c>
    </row>
    <row r="103" spans="1:18" s="25" customFormat="1" ht="83.25" customHeight="1">
      <c r="A103" s="5"/>
      <c r="B103" s="5" t="s">
        <v>416</v>
      </c>
      <c r="C103" s="5" t="s">
        <v>0</v>
      </c>
      <c r="D103" s="5" t="s">
        <v>0</v>
      </c>
      <c r="E103" s="6">
        <v>45253</v>
      </c>
      <c r="F103" s="5" t="s">
        <v>417</v>
      </c>
      <c r="G103" s="5" t="s">
        <v>418</v>
      </c>
      <c r="H103" s="5">
        <v>24</v>
      </c>
      <c r="I103" s="5" t="s">
        <v>9</v>
      </c>
      <c r="J103" s="7">
        <v>4.25</v>
      </c>
      <c r="K103" s="7">
        <v>102</v>
      </c>
      <c r="L103" s="5">
        <v>6.6000000000000003E-2</v>
      </c>
      <c r="M103" s="8" t="s">
        <v>500</v>
      </c>
      <c r="N103" s="9">
        <v>8719987425530</v>
      </c>
      <c r="O103" s="5" t="s">
        <v>112</v>
      </c>
      <c r="P103" s="5">
        <v>2</v>
      </c>
      <c r="Q103" s="5">
        <v>12</v>
      </c>
      <c r="R103" s="5">
        <v>12</v>
      </c>
    </row>
    <row r="104" spans="1:18" s="25" customFormat="1" ht="83.25" customHeight="1">
      <c r="A104" s="5"/>
      <c r="B104" s="5" t="s">
        <v>419</v>
      </c>
      <c r="C104" s="5" t="s">
        <v>0</v>
      </c>
      <c r="D104" s="5" t="s">
        <v>0</v>
      </c>
      <c r="E104" s="6">
        <v>45306</v>
      </c>
      <c r="F104" s="5" t="s">
        <v>420</v>
      </c>
      <c r="G104" s="5" t="s">
        <v>421</v>
      </c>
      <c r="H104" s="5">
        <v>12</v>
      </c>
      <c r="I104" s="5" t="s">
        <v>4</v>
      </c>
      <c r="J104" s="7">
        <v>5.5</v>
      </c>
      <c r="K104" s="7">
        <v>66</v>
      </c>
      <c r="L104" s="5">
        <v>7.1999999999999995E-2</v>
      </c>
      <c r="M104" s="8" t="s">
        <v>500</v>
      </c>
      <c r="N104" s="9">
        <v>8711295820854</v>
      </c>
      <c r="O104" s="5" t="s">
        <v>150</v>
      </c>
      <c r="P104" s="5">
        <v>2</v>
      </c>
      <c r="Q104" s="5">
        <v>12</v>
      </c>
      <c r="R104" s="5">
        <v>12</v>
      </c>
    </row>
    <row r="105" spans="1:18" s="25" customFormat="1" ht="83.25" customHeight="1">
      <c r="A105" s="5"/>
      <c r="B105" s="5" t="s">
        <v>433</v>
      </c>
      <c r="C105" s="5" t="s">
        <v>0</v>
      </c>
      <c r="D105" s="5" t="s">
        <v>0</v>
      </c>
      <c r="E105" s="6">
        <v>45306</v>
      </c>
      <c r="F105" s="5" t="s">
        <v>434</v>
      </c>
      <c r="G105" s="5" t="s">
        <v>435</v>
      </c>
      <c r="H105" s="5">
        <v>16</v>
      </c>
      <c r="I105" s="5" t="s">
        <v>9</v>
      </c>
      <c r="J105" s="7">
        <v>7</v>
      </c>
      <c r="K105" s="7">
        <v>112</v>
      </c>
      <c r="L105" s="5">
        <v>9.1999999999999998E-2</v>
      </c>
      <c r="M105" s="8" t="s">
        <v>500</v>
      </c>
      <c r="N105" s="9">
        <v>8711295187681</v>
      </c>
      <c r="O105" s="5" t="s">
        <v>176</v>
      </c>
      <c r="P105" s="5">
        <v>2</v>
      </c>
      <c r="Q105" s="5">
        <v>8</v>
      </c>
      <c r="R105" s="5">
        <v>8</v>
      </c>
    </row>
    <row r="106" spans="1:18" s="25" customFormat="1" ht="83.25" customHeight="1">
      <c r="A106" s="5"/>
      <c r="B106" s="5" t="s">
        <v>436</v>
      </c>
      <c r="C106" s="5" t="s">
        <v>0</v>
      </c>
      <c r="D106" s="5" t="s">
        <v>0</v>
      </c>
      <c r="E106" s="6">
        <v>45306</v>
      </c>
      <c r="F106" s="5" t="s">
        <v>437</v>
      </c>
      <c r="G106" s="5" t="s">
        <v>438</v>
      </c>
      <c r="H106" s="5">
        <v>2</v>
      </c>
      <c r="I106" s="5" t="s">
        <v>9</v>
      </c>
      <c r="J106" s="7">
        <v>56</v>
      </c>
      <c r="K106" s="7">
        <v>112</v>
      </c>
      <c r="L106" s="5">
        <v>0.128</v>
      </c>
      <c r="M106" s="8" t="s">
        <v>500</v>
      </c>
      <c r="N106" s="9">
        <v>8711295929427</v>
      </c>
      <c r="O106" s="5" t="s">
        <v>76</v>
      </c>
      <c r="P106" s="5">
        <v>2</v>
      </c>
      <c r="Q106" s="5">
        <v>1</v>
      </c>
      <c r="R106" s="5">
        <v>1</v>
      </c>
    </row>
    <row r="107" spans="1:18" s="25" customFormat="1" ht="83.25" customHeight="1">
      <c r="A107" s="5"/>
      <c r="B107" s="5" t="s">
        <v>439</v>
      </c>
      <c r="C107" s="5" t="s">
        <v>0</v>
      </c>
      <c r="D107" s="5" t="s">
        <v>0</v>
      </c>
      <c r="E107" s="6">
        <v>45306</v>
      </c>
      <c r="F107" s="5" t="s">
        <v>440</v>
      </c>
      <c r="G107" s="5" t="s">
        <v>441</v>
      </c>
      <c r="H107" s="5">
        <v>18</v>
      </c>
      <c r="I107" s="5" t="s">
        <v>9</v>
      </c>
      <c r="J107" s="7">
        <v>6</v>
      </c>
      <c r="K107" s="7">
        <v>108</v>
      </c>
      <c r="L107" s="5">
        <v>8.7999999999999995E-2</v>
      </c>
      <c r="M107" s="8" t="s">
        <v>500</v>
      </c>
      <c r="N107" s="9">
        <v>8711295880872</v>
      </c>
      <c r="O107" s="5" t="s">
        <v>442</v>
      </c>
      <c r="P107" s="5">
        <v>2</v>
      </c>
      <c r="Q107" s="5">
        <v>6</v>
      </c>
      <c r="R107" s="5">
        <v>6</v>
      </c>
    </row>
    <row r="108" spans="1:18" s="25" customFormat="1" ht="83.25" customHeight="1">
      <c r="A108" s="5"/>
      <c r="B108" s="5" t="s">
        <v>449</v>
      </c>
      <c r="C108" s="5" t="s">
        <v>0</v>
      </c>
      <c r="D108" s="5" t="s">
        <v>0</v>
      </c>
      <c r="E108" s="6">
        <v>45306</v>
      </c>
      <c r="F108" s="5" t="s">
        <v>450</v>
      </c>
      <c r="G108" s="5" t="s">
        <v>0</v>
      </c>
      <c r="H108" s="5">
        <v>6</v>
      </c>
      <c r="I108" s="5" t="s">
        <v>9</v>
      </c>
      <c r="J108" s="7">
        <v>10</v>
      </c>
      <c r="K108" s="7">
        <v>60</v>
      </c>
      <c r="L108" s="5">
        <v>0.14099999999999999</v>
      </c>
      <c r="M108" s="8" t="s">
        <v>500</v>
      </c>
      <c r="N108" s="9">
        <v>8720573935418</v>
      </c>
      <c r="O108" s="5" t="s">
        <v>307</v>
      </c>
      <c r="P108" s="5">
        <v>2</v>
      </c>
      <c r="Q108" s="5">
        <v>2</v>
      </c>
      <c r="R108" s="5">
        <v>2</v>
      </c>
    </row>
    <row r="109" spans="1:18" s="25" customFormat="1" ht="83.25" customHeight="1">
      <c r="A109" s="5"/>
      <c r="B109" s="5" t="s">
        <v>451</v>
      </c>
      <c r="C109" s="5" t="s">
        <v>0</v>
      </c>
      <c r="D109" s="5" t="s">
        <v>0</v>
      </c>
      <c r="E109" s="6">
        <v>45306</v>
      </c>
      <c r="F109" s="5" t="s">
        <v>452</v>
      </c>
      <c r="G109" s="5" t="s">
        <v>453</v>
      </c>
      <c r="H109" s="5">
        <v>48</v>
      </c>
      <c r="I109" s="5" t="s">
        <v>4</v>
      </c>
      <c r="J109" s="7">
        <v>2.2999999999999998</v>
      </c>
      <c r="K109" s="7">
        <v>110.4</v>
      </c>
      <c r="L109" s="5">
        <v>5.8000000000000003E-2</v>
      </c>
      <c r="M109" s="8" t="s">
        <v>500</v>
      </c>
      <c r="N109" s="9">
        <v>8718158510259</v>
      </c>
      <c r="O109" s="5" t="s">
        <v>454</v>
      </c>
      <c r="P109" s="5">
        <v>2</v>
      </c>
      <c r="Q109" s="5">
        <v>48</v>
      </c>
      <c r="R109" s="5">
        <v>12</v>
      </c>
    </row>
    <row r="110" spans="1:18" s="25" customFormat="1" ht="83.25" customHeight="1">
      <c r="A110" s="5"/>
      <c r="B110" s="5" t="s">
        <v>458</v>
      </c>
      <c r="C110" s="5" t="s">
        <v>0</v>
      </c>
      <c r="D110" s="5" t="s">
        <v>0</v>
      </c>
      <c r="E110" s="6">
        <v>45306</v>
      </c>
      <c r="F110" s="5" t="s">
        <v>459</v>
      </c>
      <c r="G110" s="5" t="s">
        <v>460</v>
      </c>
      <c r="H110" s="5">
        <v>48</v>
      </c>
      <c r="I110" s="5" t="s">
        <v>4</v>
      </c>
      <c r="J110" s="7">
        <v>0.86</v>
      </c>
      <c r="K110" s="7">
        <v>41.28</v>
      </c>
      <c r="L110" s="5">
        <v>4.3999999999999997E-2</v>
      </c>
      <c r="M110" s="8" t="s">
        <v>500</v>
      </c>
      <c r="N110" s="9">
        <v>8719987353598</v>
      </c>
      <c r="O110" s="5" t="s">
        <v>126</v>
      </c>
      <c r="P110" s="5">
        <v>2</v>
      </c>
      <c r="Q110" s="5">
        <v>48</v>
      </c>
      <c r="R110" s="5">
        <v>24</v>
      </c>
    </row>
    <row r="111" spans="1:18" s="25" customFormat="1" ht="83.25" customHeight="1">
      <c r="A111" s="5"/>
      <c r="B111" s="5" t="s">
        <v>461</v>
      </c>
      <c r="C111" s="5" t="s">
        <v>0</v>
      </c>
      <c r="D111" s="5" t="s">
        <v>0</v>
      </c>
      <c r="E111" s="6">
        <v>45306</v>
      </c>
      <c r="F111" s="5" t="s">
        <v>462</v>
      </c>
      <c r="G111" s="5" t="s">
        <v>463</v>
      </c>
      <c r="H111" s="5">
        <v>12</v>
      </c>
      <c r="I111" s="5" t="s">
        <v>9</v>
      </c>
      <c r="J111" s="7">
        <v>3.9</v>
      </c>
      <c r="K111" s="7">
        <v>46.8</v>
      </c>
      <c r="L111" s="5">
        <v>6.9000000000000006E-2</v>
      </c>
      <c r="M111" s="8" t="s">
        <v>500</v>
      </c>
      <c r="N111" s="9">
        <v>8719987477515</v>
      </c>
      <c r="O111" s="5" t="s">
        <v>210</v>
      </c>
      <c r="P111" s="5">
        <v>2</v>
      </c>
      <c r="Q111" s="5">
        <v>12</v>
      </c>
      <c r="R111" s="5">
        <v>12</v>
      </c>
    </row>
    <row r="112" spans="1:18" s="25" customFormat="1" ht="83.25" customHeight="1">
      <c r="A112" s="5"/>
      <c r="B112" s="5" t="s">
        <v>464</v>
      </c>
      <c r="C112" s="5" t="s">
        <v>0</v>
      </c>
      <c r="D112" s="5" t="s">
        <v>88</v>
      </c>
      <c r="E112" s="6">
        <v>45197</v>
      </c>
      <c r="F112" s="5" t="s">
        <v>465</v>
      </c>
      <c r="G112" s="5" t="s">
        <v>466</v>
      </c>
      <c r="H112" s="5">
        <v>18</v>
      </c>
      <c r="I112" s="5" t="s">
        <v>9</v>
      </c>
      <c r="J112" s="7">
        <v>3.25</v>
      </c>
      <c r="K112" s="7">
        <v>58.5</v>
      </c>
      <c r="L112" s="5">
        <v>6.7000000000000004E-2</v>
      </c>
      <c r="M112" s="8" t="s">
        <v>500</v>
      </c>
      <c r="N112" s="9">
        <v>8720573191678</v>
      </c>
      <c r="O112" s="5" t="s">
        <v>210</v>
      </c>
      <c r="P112" s="5">
        <v>2</v>
      </c>
      <c r="Q112" s="5">
        <v>18</v>
      </c>
      <c r="R112" s="5">
        <v>18</v>
      </c>
    </row>
    <row r="113" spans="1:18" s="25" customFormat="1" ht="83.25" customHeight="1">
      <c r="A113" s="5"/>
      <c r="B113" s="5" t="s">
        <v>467</v>
      </c>
      <c r="C113" s="5" t="s">
        <v>0</v>
      </c>
      <c r="D113" s="5" t="s">
        <v>0</v>
      </c>
      <c r="E113" s="6">
        <v>45306</v>
      </c>
      <c r="F113" s="5" t="s">
        <v>468</v>
      </c>
      <c r="G113" s="5" t="s">
        <v>0</v>
      </c>
      <c r="H113" s="5">
        <v>12</v>
      </c>
      <c r="I113" s="5" t="s">
        <v>9</v>
      </c>
      <c r="J113" s="7">
        <v>7.5</v>
      </c>
      <c r="K113" s="7">
        <v>90</v>
      </c>
      <c r="L113" s="5">
        <v>0.13700000000000001</v>
      </c>
      <c r="M113" s="8" t="s">
        <v>500</v>
      </c>
      <c r="N113" s="9">
        <v>8720573197687</v>
      </c>
      <c r="O113" s="5" t="s">
        <v>210</v>
      </c>
      <c r="P113" s="5">
        <v>2</v>
      </c>
      <c r="Q113" s="5">
        <v>6</v>
      </c>
      <c r="R113" s="5">
        <v>6</v>
      </c>
    </row>
    <row r="114" spans="1:18" s="25" customFormat="1" ht="83.25" customHeight="1">
      <c r="A114" s="5"/>
      <c r="B114" s="5" t="s">
        <v>177</v>
      </c>
      <c r="C114" s="5" t="s">
        <v>0</v>
      </c>
      <c r="D114" s="5" t="s">
        <v>0</v>
      </c>
      <c r="E114" s="6">
        <v>45253</v>
      </c>
      <c r="F114" s="5" t="s">
        <v>178</v>
      </c>
      <c r="G114" s="5" t="s">
        <v>179</v>
      </c>
      <c r="H114" s="5">
        <v>12</v>
      </c>
      <c r="I114" s="5" t="s">
        <v>9</v>
      </c>
      <c r="J114" s="7">
        <v>3.15</v>
      </c>
      <c r="K114" s="7">
        <v>37.799999999999997</v>
      </c>
      <c r="L114" s="5">
        <v>9.6420000000000006E-2</v>
      </c>
      <c r="M114" s="10" t="s">
        <v>490</v>
      </c>
      <c r="N114" s="9">
        <v>8719202526080</v>
      </c>
      <c r="O114" s="5" t="s">
        <v>180</v>
      </c>
      <c r="P114" s="5">
        <v>1</v>
      </c>
      <c r="Q114" s="5">
        <v>12</v>
      </c>
      <c r="R114" s="5">
        <v>12</v>
      </c>
    </row>
    <row r="115" spans="1:18" s="25" customFormat="1" ht="83.25" customHeight="1">
      <c r="A115" s="5"/>
      <c r="B115" s="5" t="s">
        <v>469</v>
      </c>
      <c r="C115" s="5" t="s">
        <v>0</v>
      </c>
      <c r="D115" s="5" t="s">
        <v>0</v>
      </c>
      <c r="E115" s="6">
        <v>45253</v>
      </c>
      <c r="F115" s="5" t="s">
        <v>470</v>
      </c>
      <c r="G115" s="5" t="s">
        <v>471</v>
      </c>
      <c r="H115" s="5">
        <v>60</v>
      </c>
      <c r="I115" s="5" t="s">
        <v>9</v>
      </c>
      <c r="J115" s="7">
        <v>1.75</v>
      </c>
      <c r="K115" s="7">
        <v>105</v>
      </c>
      <c r="L115" s="5">
        <v>0.19356000000000001</v>
      </c>
      <c r="M115" s="10" t="s">
        <v>490</v>
      </c>
      <c r="N115" s="9">
        <v>8711295428852</v>
      </c>
      <c r="O115" s="5" t="s">
        <v>472</v>
      </c>
      <c r="P115" s="5">
        <v>1</v>
      </c>
      <c r="Q115" s="5">
        <v>60</v>
      </c>
      <c r="R115" s="5">
        <v>60</v>
      </c>
    </row>
    <row r="116" spans="1:18" s="25" customFormat="1" ht="83.25" customHeight="1">
      <c r="A116" s="5"/>
      <c r="B116" s="5" t="s">
        <v>455</v>
      </c>
      <c r="C116" s="5" t="s">
        <v>0</v>
      </c>
      <c r="D116" s="5" t="s">
        <v>0</v>
      </c>
      <c r="E116" s="6">
        <v>45253</v>
      </c>
      <c r="F116" s="5" t="s">
        <v>456</v>
      </c>
      <c r="G116" s="5" t="s">
        <v>457</v>
      </c>
      <c r="H116" s="5">
        <v>144</v>
      </c>
      <c r="I116" s="5" t="s">
        <v>9</v>
      </c>
      <c r="J116" s="7">
        <v>1</v>
      </c>
      <c r="K116" s="7">
        <v>144</v>
      </c>
      <c r="L116" s="5">
        <v>4.1340000000000002E-2</v>
      </c>
      <c r="M116" s="10" t="s">
        <v>491</v>
      </c>
      <c r="N116" s="9">
        <v>8719987364327</v>
      </c>
      <c r="O116" s="5" t="s">
        <v>87</v>
      </c>
      <c r="P116" s="5">
        <v>1</v>
      </c>
      <c r="Q116" s="5">
        <v>72</v>
      </c>
      <c r="R116" s="5">
        <v>24</v>
      </c>
    </row>
    <row r="117" spans="1:18" s="25" customFormat="1" ht="83.25" customHeight="1">
      <c r="A117" s="5"/>
      <c r="B117" s="5" t="s">
        <v>56</v>
      </c>
      <c r="C117" s="5" t="s">
        <v>0</v>
      </c>
      <c r="D117" s="5" t="s">
        <v>0</v>
      </c>
      <c r="E117" s="6">
        <v>45253</v>
      </c>
      <c r="F117" s="5" t="s">
        <v>57</v>
      </c>
      <c r="G117" s="5" t="s">
        <v>58</v>
      </c>
      <c r="H117" s="5">
        <v>48</v>
      </c>
      <c r="I117" s="5" t="s">
        <v>9</v>
      </c>
      <c r="J117" s="7">
        <v>1</v>
      </c>
      <c r="K117" s="7">
        <v>48</v>
      </c>
      <c r="L117" s="5">
        <v>6.948E-2</v>
      </c>
      <c r="M117" s="10" t="s">
        <v>489</v>
      </c>
      <c r="N117" s="9">
        <v>8711295730986</v>
      </c>
      <c r="O117" s="5" t="s">
        <v>55</v>
      </c>
      <c r="P117" s="5">
        <v>1</v>
      </c>
      <c r="Q117" s="5">
        <v>24</v>
      </c>
      <c r="R117" s="5">
        <v>24</v>
      </c>
    </row>
    <row r="118" spans="1:18" s="25" customFormat="1" ht="83.25" customHeight="1">
      <c r="A118" s="5"/>
      <c r="B118" s="5" t="s">
        <v>1</v>
      </c>
      <c r="C118" s="5" t="s">
        <v>0</v>
      </c>
      <c r="D118" s="5" t="s">
        <v>0</v>
      </c>
      <c r="E118" s="6">
        <v>45306</v>
      </c>
      <c r="F118" s="5" t="s">
        <v>2</v>
      </c>
      <c r="G118" s="5" t="s">
        <v>3</v>
      </c>
      <c r="H118" s="5">
        <v>8</v>
      </c>
      <c r="I118" s="5" t="s">
        <v>4</v>
      </c>
      <c r="J118" s="7">
        <v>8.5</v>
      </c>
      <c r="K118" s="7">
        <v>68</v>
      </c>
      <c r="L118" s="5">
        <v>2.0449999999999999E-2</v>
      </c>
      <c r="M118" s="11" t="s">
        <v>486</v>
      </c>
      <c r="N118" s="9">
        <v>8719987517914</v>
      </c>
      <c r="O118" s="5" t="s">
        <v>5</v>
      </c>
      <c r="P118" s="5">
        <v>0</v>
      </c>
      <c r="Q118" s="5">
        <v>8</v>
      </c>
      <c r="R118" s="5">
        <v>8</v>
      </c>
    </row>
    <row r="119" spans="1:18" s="25" customFormat="1" ht="83.25" customHeight="1">
      <c r="A119" s="5" t="s">
        <v>501</v>
      </c>
      <c r="B119" s="5" t="s">
        <v>6</v>
      </c>
      <c r="C119" s="5" t="s">
        <v>0</v>
      </c>
      <c r="D119" s="5" t="s">
        <v>0</v>
      </c>
      <c r="E119" s="6">
        <v>45306</v>
      </c>
      <c r="F119" s="5" t="s">
        <v>7</v>
      </c>
      <c r="G119" s="5" t="s">
        <v>8</v>
      </c>
      <c r="H119" s="5">
        <v>48</v>
      </c>
      <c r="I119" s="5" t="s">
        <v>9</v>
      </c>
      <c r="J119" s="7">
        <v>0.95</v>
      </c>
      <c r="K119" s="7">
        <v>45.6</v>
      </c>
      <c r="L119" s="5">
        <v>1.9900000000000001E-2</v>
      </c>
      <c r="M119" s="11" t="s">
        <v>486</v>
      </c>
      <c r="N119" s="9">
        <v>8721037189521</v>
      </c>
      <c r="O119" s="5" t="s">
        <v>10</v>
      </c>
      <c r="P119" s="5">
        <v>0</v>
      </c>
      <c r="Q119" s="5">
        <v>48</v>
      </c>
      <c r="R119" s="5">
        <v>12</v>
      </c>
    </row>
    <row r="120" spans="1:18" s="25" customFormat="1" ht="83.25" customHeight="1">
      <c r="A120" s="5"/>
      <c r="B120" s="5" t="s">
        <v>23</v>
      </c>
      <c r="C120" s="5" t="s">
        <v>0</v>
      </c>
      <c r="D120" s="5" t="s">
        <v>0</v>
      </c>
      <c r="E120" s="6">
        <v>45306</v>
      </c>
      <c r="F120" s="5" t="s">
        <v>24</v>
      </c>
      <c r="G120" s="5" t="s">
        <v>25</v>
      </c>
      <c r="H120" s="5">
        <v>16</v>
      </c>
      <c r="I120" s="5" t="s">
        <v>9</v>
      </c>
      <c r="J120" s="7">
        <v>5.6</v>
      </c>
      <c r="K120" s="7">
        <v>89.6</v>
      </c>
      <c r="L120" s="5">
        <v>6.8680000000000005E-2</v>
      </c>
      <c r="M120" s="11" t="s">
        <v>486</v>
      </c>
      <c r="N120" s="9">
        <v>8719987421006</v>
      </c>
      <c r="O120" s="5" t="s">
        <v>26</v>
      </c>
      <c r="P120" s="5">
        <v>0</v>
      </c>
      <c r="Q120" s="5">
        <v>8</v>
      </c>
      <c r="R120" s="5">
        <v>8</v>
      </c>
    </row>
    <row r="121" spans="1:18" s="25" customFormat="1" ht="83.25" customHeight="1">
      <c r="A121" s="5"/>
      <c r="B121" s="5" t="s">
        <v>35</v>
      </c>
      <c r="C121" s="5" t="s">
        <v>0</v>
      </c>
      <c r="D121" s="5" t="s">
        <v>0</v>
      </c>
      <c r="E121" s="6">
        <v>45306</v>
      </c>
      <c r="F121" s="5" t="s">
        <v>36</v>
      </c>
      <c r="G121" s="5" t="s">
        <v>37</v>
      </c>
      <c r="H121" s="5">
        <v>24</v>
      </c>
      <c r="I121" s="5" t="s">
        <v>9</v>
      </c>
      <c r="J121" s="7">
        <v>2.5499999999999998</v>
      </c>
      <c r="K121" s="7">
        <v>61.2</v>
      </c>
      <c r="L121" s="5">
        <v>2.8799999999999999E-2</v>
      </c>
      <c r="M121" s="11" t="s">
        <v>486</v>
      </c>
      <c r="N121" s="9">
        <v>8720573560696</v>
      </c>
      <c r="O121" s="5" t="s">
        <v>30</v>
      </c>
      <c r="P121" s="5">
        <v>0</v>
      </c>
      <c r="Q121" s="5">
        <v>12</v>
      </c>
      <c r="R121" s="5">
        <v>12</v>
      </c>
    </row>
    <row r="122" spans="1:18" s="25" customFormat="1" ht="83.25" customHeight="1">
      <c r="A122" s="5"/>
      <c r="B122" s="5" t="s">
        <v>38</v>
      </c>
      <c r="C122" s="5" t="s">
        <v>0</v>
      </c>
      <c r="D122" s="5" t="s">
        <v>0</v>
      </c>
      <c r="E122" s="6">
        <v>45306</v>
      </c>
      <c r="F122" s="5" t="s">
        <v>39</v>
      </c>
      <c r="G122" s="5" t="s">
        <v>37</v>
      </c>
      <c r="H122" s="5">
        <v>24</v>
      </c>
      <c r="I122" s="5" t="s">
        <v>9</v>
      </c>
      <c r="J122" s="7">
        <v>2.8</v>
      </c>
      <c r="K122" s="7">
        <v>67.2</v>
      </c>
      <c r="L122" s="5">
        <v>3.952E-2</v>
      </c>
      <c r="M122" s="11" t="s">
        <v>486</v>
      </c>
      <c r="N122" s="9">
        <v>8720573560689</v>
      </c>
      <c r="O122" s="5" t="s">
        <v>30</v>
      </c>
      <c r="P122" s="5">
        <v>0</v>
      </c>
      <c r="Q122" s="5">
        <v>12</v>
      </c>
      <c r="R122" s="5">
        <v>12</v>
      </c>
    </row>
    <row r="123" spans="1:18" s="25" customFormat="1" ht="83.25" customHeight="1">
      <c r="A123" s="5"/>
      <c r="B123" s="5" t="s">
        <v>40</v>
      </c>
      <c r="C123" s="5" t="s">
        <v>0</v>
      </c>
      <c r="D123" s="5" t="s">
        <v>0</v>
      </c>
      <c r="E123" s="6">
        <v>45306</v>
      </c>
      <c r="F123" s="5" t="s">
        <v>41</v>
      </c>
      <c r="G123" s="5" t="s">
        <v>42</v>
      </c>
      <c r="H123" s="5">
        <v>480</v>
      </c>
      <c r="I123" s="5" t="s">
        <v>4</v>
      </c>
      <c r="J123" s="7">
        <v>0.5</v>
      </c>
      <c r="K123" s="7">
        <v>240</v>
      </c>
      <c r="L123" s="5">
        <v>0.29980000000000001</v>
      </c>
      <c r="M123" s="11" t="s">
        <v>486</v>
      </c>
      <c r="N123" s="9">
        <v>8711295082481</v>
      </c>
      <c r="O123" s="5" t="s">
        <v>43</v>
      </c>
      <c r="P123" s="5">
        <v>0</v>
      </c>
      <c r="Q123" s="5">
        <v>24</v>
      </c>
      <c r="R123" s="5">
        <v>24</v>
      </c>
    </row>
    <row r="124" spans="1:18" s="25" customFormat="1" ht="83.25" customHeight="1">
      <c r="A124" s="5"/>
      <c r="B124" s="5" t="s">
        <v>45</v>
      </c>
      <c r="C124" s="5" t="s">
        <v>0</v>
      </c>
      <c r="D124" s="5" t="s">
        <v>0</v>
      </c>
      <c r="E124" s="6">
        <v>45306</v>
      </c>
      <c r="F124" s="5" t="s">
        <v>46</v>
      </c>
      <c r="G124" s="5" t="s">
        <v>47</v>
      </c>
      <c r="H124" s="5">
        <v>24</v>
      </c>
      <c r="I124" s="5" t="s">
        <v>9</v>
      </c>
      <c r="J124" s="7">
        <v>3.1</v>
      </c>
      <c r="K124" s="7">
        <v>74.400000000000006</v>
      </c>
      <c r="L124" s="5">
        <v>0.1041</v>
      </c>
      <c r="M124" s="11" t="s">
        <v>486</v>
      </c>
      <c r="N124" s="9">
        <v>8719987010743</v>
      </c>
      <c r="O124" s="5" t="s">
        <v>48</v>
      </c>
      <c r="P124" s="5">
        <v>0</v>
      </c>
      <c r="Q124" s="5">
        <v>12</v>
      </c>
      <c r="R124" s="5">
        <v>12</v>
      </c>
    </row>
    <row r="125" spans="1:18" s="25" customFormat="1" ht="83.25" customHeight="1">
      <c r="A125" s="5"/>
      <c r="B125" s="5" t="s">
        <v>59</v>
      </c>
      <c r="C125" s="5" t="s">
        <v>0</v>
      </c>
      <c r="D125" s="5" t="s">
        <v>0</v>
      </c>
      <c r="E125" s="6">
        <v>45306</v>
      </c>
      <c r="F125" s="5" t="s">
        <v>57</v>
      </c>
      <c r="G125" s="5" t="s">
        <v>60</v>
      </c>
      <c r="H125" s="5">
        <v>48</v>
      </c>
      <c r="I125" s="5" t="s">
        <v>9</v>
      </c>
      <c r="J125" s="7">
        <v>1.1499999999999999</v>
      </c>
      <c r="K125" s="7">
        <v>55.2</v>
      </c>
      <c r="L125" s="5">
        <v>6.6460000000000005E-2</v>
      </c>
      <c r="M125" s="11" t="s">
        <v>486</v>
      </c>
      <c r="N125" s="9">
        <v>8719987099410</v>
      </c>
      <c r="O125" s="5" t="s">
        <v>55</v>
      </c>
      <c r="P125" s="5">
        <v>0</v>
      </c>
      <c r="Q125" s="5">
        <v>24</v>
      </c>
      <c r="R125" s="5">
        <v>12</v>
      </c>
    </row>
    <row r="126" spans="1:18" s="25" customFormat="1" ht="83.25" customHeight="1">
      <c r="A126" s="5"/>
      <c r="B126" s="5" t="s">
        <v>92</v>
      </c>
      <c r="C126" s="5" t="s">
        <v>0</v>
      </c>
      <c r="D126" s="5" t="s">
        <v>0</v>
      </c>
      <c r="E126" s="6">
        <v>45306</v>
      </c>
      <c r="F126" s="5" t="s">
        <v>93</v>
      </c>
      <c r="G126" s="5" t="s">
        <v>94</v>
      </c>
      <c r="H126" s="5">
        <v>48</v>
      </c>
      <c r="I126" s="5" t="s">
        <v>9</v>
      </c>
      <c r="J126" s="7">
        <v>0.85</v>
      </c>
      <c r="K126" s="7">
        <v>40.799999999999997</v>
      </c>
      <c r="L126" s="5">
        <v>6.2399999999999997E-2</v>
      </c>
      <c r="M126" s="11" t="s">
        <v>486</v>
      </c>
      <c r="N126" s="9">
        <v>8718158261175</v>
      </c>
      <c r="O126" s="5" t="s">
        <v>68</v>
      </c>
      <c r="P126" s="5">
        <v>0</v>
      </c>
      <c r="Q126" s="5">
        <v>24</v>
      </c>
      <c r="R126" s="5">
        <v>24</v>
      </c>
    </row>
    <row r="127" spans="1:18" s="25" customFormat="1" ht="83.25" customHeight="1">
      <c r="A127" s="5"/>
      <c r="B127" s="5" t="s">
        <v>98</v>
      </c>
      <c r="C127" s="5" t="s">
        <v>0</v>
      </c>
      <c r="D127" s="5" t="s">
        <v>0</v>
      </c>
      <c r="E127" s="6">
        <v>45306</v>
      </c>
      <c r="F127" s="5" t="s">
        <v>99</v>
      </c>
      <c r="G127" s="5" t="s">
        <v>100</v>
      </c>
      <c r="H127" s="5">
        <v>48</v>
      </c>
      <c r="I127" s="5" t="s">
        <v>9</v>
      </c>
      <c r="J127" s="7">
        <v>0.85</v>
      </c>
      <c r="K127" s="7">
        <v>40.799999999999997</v>
      </c>
      <c r="L127" s="5">
        <v>4.0640000000000003E-2</v>
      </c>
      <c r="M127" s="11" t="s">
        <v>486</v>
      </c>
      <c r="N127" s="9">
        <v>8720573600705</v>
      </c>
      <c r="O127" s="5" t="s">
        <v>10</v>
      </c>
      <c r="P127" s="5">
        <v>0</v>
      </c>
      <c r="Q127" s="5">
        <v>48</v>
      </c>
      <c r="R127" s="5">
        <v>12</v>
      </c>
    </row>
    <row r="128" spans="1:18" s="25" customFormat="1" ht="83.25" customHeight="1">
      <c r="A128" s="5"/>
      <c r="B128" s="5" t="s">
        <v>170</v>
      </c>
      <c r="C128" s="5" t="s">
        <v>0</v>
      </c>
      <c r="D128" s="5" t="s">
        <v>0</v>
      </c>
      <c r="E128" s="6">
        <v>45306</v>
      </c>
      <c r="F128" s="5" t="s">
        <v>171</v>
      </c>
      <c r="G128" s="5" t="s">
        <v>172</v>
      </c>
      <c r="H128" s="5">
        <v>12</v>
      </c>
      <c r="I128" s="5" t="s">
        <v>9</v>
      </c>
      <c r="J128" s="7">
        <v>5.6</v>
      </c>
      <c r="K128" s="7">
        <v>67.2</v>
      </c>
      <c r="L128" s="5">
        <v>9.1539999999999996E-2</v>
      </c>
      <c r="M128" s="11" t="s">
        <v>486</v>
      </c>
      <c r="N128" s="9">
        <v>8720573288088</v>
      </c>
      <c r="O128" s="5" t="s">
        <v>150</v>
      </c>
      <c r="P128" s="5">
        <v>0</v>
      </c>
      <c r="Q128" s="5">
        <v>6</v>
      </c>
      <c r="R128" s="5">
        <v>6</v>
      </c>
    </row>
    <row r="129" spans="1:18" s="25" customFormat="1" ht="83.25" customHeight="1">
      <c r="A129" s="5"/>
      <c r="B129" s="5" t="s">
        <v>173</v>
      </c>
      <c r="C129" s="5" t="s">
        <v>0</v>
      </c>
      <c r="D129" s="5" t="s">
        <v>0</v>
      </c>
      <c r="E129" s="6">
        <v>45306</v>
      </c>
      <c r="F129" s="5" t="s">
        <v>174</v>
      </c>
      <c r="G129" s="5" t="s">
        <v>175</v>
      </c>
      <c r="H129" s="5">
        <v>12</v>
      </c>
      <c r="I129" s="5" t="s">
        <v>9</v>
      </c>
      <c r="J129" s="7">
        <v>5</v>
      </c>
      <c r="K129" s="7">
        <v>60</v>
      </c>
      <c r="L129" s="5">
        <v>9.4070000000000001E-2</v>
      </c>
      <c r="M129" s="11" t="s">
        <v>486</v>
      </c>
      <c r="N129" s="9">
        <v>8721037096850</v>
      </c>
      <c r="O129" s="5" t="s">
        <v>176</v>
      </c>
      <c r="P129" s="5">
        <v>0</v>
      </c>
      <c r="Q129" s="5">
        <v>12</v>
      </c>
      <c r="R129" s="5">
        <v>12</v>
      </c>
    </row>
    <row r="130" spans="1:18" s="25" customFormat="1" ht="83.25" customHeight="1">
      <c r="A130" s="5"/>
      <c r="B130" s="5" t="s">
        <v>196</v>
      </c>
      <c r="C130" s="5" t="s">
        <v>0</v>
      </c>
      <c r="D130" s="5" t="s">
        <v>0</v>
      </c>
      <c r="E130" s="6">
        <v>45306</v>
      </c>
      <c r="F130" s="5" t="s">
        <v>197</v>
      </c>
      <c r="G130" s="5" t="s">
        <v>198</v>
      </c>
      <c r="H130" s="5">
        <v>40</v>
      </c>
      <c r="I130" s="5" t="s">
        <v>9</v>
      </c>
      <c r="J130" s="7">
        <v>1.1499999999999999</v>
      </c>
      <c r="K130" s="7">
        <v>46</v>
      </c>
      <c r="L130" s="5">
        <v>5.9679999999999997E-2</v>
      </c>
      <c r="M130" s="11" t="s">
        <v>486</v>
      </c>
      <c r="N130" s="9">
        <v>8721037032605</v>
      </c>
      <c r="O130" s="5" t="s">
        <v>199</v>
      </c>
      <c r="P130" s="5">
        <v>0</v>
      </c>
      <c r="Q130" s="5">
        <v>20</v>
      </c>
      <c r="R130" s="5">
        <v>20</v>
      </c>
    </row>
    <row r="131" spans="1:18" s="25" customFormat="1" ht="83.25" customHeight="1">
      <c r="A131" s="5"/>
      <c r="B131" s="5" t="s">
        <v>218</v>
      </c>
      <c r="C131" s="5" t="s">
        <v>0</v>
      </c>
      <c r="D131" s="5" t="s">
        <v>0</v>
      </c>
      <c r="E131" s="6">
        <v>45306</v>
      </c>
      <c r="F131" s="5" t="s">
        <v>219</v>
      </c>
      <c r="G131" s="5" t="s">
        <v>220</v>
      </c>
      <c r="H131" s="5">
        <v>24</v>
      </c>
      <c r="I131" s="5" t="s">
        <v>9</v>
      </c>
      <c r="J131" s="7">
        <v>2.8</v>
      </c>
      <c r="K131" s="7">
        <v>67.2</v>
      </c>
      <c r="L131" s="5">
        <v>6.2399999999999997E-2</v>
      </c>
      <c r="M131" s="11" t="s">
        <v>486</v>
      </c>
      <c r="N131" s="9">
        <v>8719202083569</v>
      </c>
      <c r="O131" s="5" t="s">
        <v>221</v>
      </c>
      <c r="P131" s="5">
        <v>0</v>
      </c>
      <c r="Q131" s="5">
        <v>12</v>
      </c>
      <c r="R131" s="5">
        <v>12</v>
      </c>
    </row>
    <row r="132" spans="1:18" s="25" customFormat="1" ht="83.25" customHeight="1">
      <c r="A132" s="5"/>
      <c r="B132" s="5" t="s">
        <v>225</v>
      </c>
      <c r="C132" s="5" t="s">
        <v>0</v>
      </c>
      <c r="D132" s="5" t="s">
        <v>0</v>
      </c>
      <c r="E132" s="6">
        <v>45306</v>
      </c>
      <c r="F132" s="5" t="s">
        <v>226</v>
      </c>
      <c r="G132" s="5" t="s">
        <v>0</v>
      </c>
      <c r="H132" s="5">
        <v>24</v>
      </c>
      <c r="I132" s="5" t="s">
        <v>9</v>
      </c>
      <c r="J132" s="7">
        <v>4</v>
      </c>
      <c r="K132" s="7">
        <v>96</v>
      </c>
      <c r="L132" s="5">
        <v>0.13100000000000001</v>
      </c>
      <c r="M132" s="11" t="s">
        <v>486</v>
      </c>
      <c r="N132" s="9">
        <v>8720573682275</v>
      </c>
      <c r="O132" s="5" t="s">
        <v>227</v>
      </c>
      <c r="P132" s="5">
        <v>0</v>
      </c>
      <c r="Q132" s="5">
        <v>12</v>
      </c>
      <c r="R132" s="5">
        <v>12</v>
      </c>
    </row>
    <row r="133" spans="1:18" s="25" customFormat="1" ht="83.25" customHeight="1">
      <c r="A133" s="5"/>
      <c r="B133" s="5" t="s">
        <v>228</v>
      </c>
      <c r="C133" s="5" t="s">
        <v>0</v>
      </c>
      <c r="D133" s="5" t="s">
        <v>0</v>
      </c>
      <c r="E133" s="6">
        <v>45306</v>
      </c>
      <c r="F133" s="5" t="s">
        <v>229</v>
      </c>
      <c r="G133" s="5" t="s">
        <v>0</v>
      </c>
      <c r="H133" s="5">
        <v>16</v>
      </c>
      <c r="I133" s="5" t="s">
        <v>9</v>
      </c>
      <c r="J133" s="7">
        <v>3.65</v>
      </c>
      <c r="K133" s="7">
        <v>58.4</v>
      </c>
      <c r="L133" s="5">
        <v>7.954E-2</v>
      </c>
      <c r="M133" s="11" t="s">
        <v>486</v>
      </c>
      <c r="N133" s="9">
        <v>8720573682305</v>
      </c>
      <c r="O133" s="5" t="s">
        <v>227</v>
      </c>
      <c r="P133" s="5">
        <v>0</v>
      </c>
      <c r="Q133" s="5">
        <v>8</v>
      </c>
      <c r="R133" s="5">
        <v>8</v>
      </c>
    </row>
    <row r="134" spans="1:18" s="25" customFormat="1" ht="83.25" customHeight="1">
      <c r="A134" s="5"/>
      <c r="B134" s="5" t="s">
        <v>230</v>
      </c>
      <c r="C134" s="5" t="s">
        <v>0</v>
      </c>
      <c r="D134" s="5" t="s">
        <v>0</v>
      </c>
      <c r="E134" s="6">
        <v>45306</v>
      </c>
      <c r="F134" s="5" t="s">
        <v>231</v>
      </c>
      <c r="G134" s="5" t="s">
        <v>0</v>
      </c>
      <c r="H134" s="5">
        <v>32</v>
      </c>
      <c r="I134" s="5" t="s">
        <v>9</v>
      </c>
      <c r="J134" s="7">
        <v>1.7</v>
      </c>
      <c r="K134" s="7">
        <v>54.4</v>
      </c>
      <c r="L134" s="5">
        <v>6.7860000000000004E-2</v>
      </c>
      <c r="M134" s="11" t="s">
        <v>486</v>
      </c>
      <c r="N134" s="9">
        <v>8720573682312</v>
      </c>
      <c r="O134" s="5" t="s">
        <v>108</v>
      </c>
      <c r="P134" s="5">
        <v>0</v>
      </c>
      <c r="Q134" s="5">
        <v>16</v>
      </c>
      <c r="R134" s="5">
        <v>16</v>
      </c>
    </row>
    <row r="135" spans="1:18" s="25" customFormat="1" ht="83.25" customHeight="1">
      <c r="A135" s="5"/>
      <c r="B135" s="5" t="s">
        <v>232</v>
      </c>
      <c r="C135" s="5" t="s">
        <v>0</v>
      </c>
      <c r="D135" s="5" t="s">
        <v>0</v>
      </c>
      <c r="E135" s="6">
        <v>45306</v>
      </c>
      <c r="F135" s="5" t="s">
        <v>233</v>
      </c>
      <c r="G135" s="5" t="s">
        <v>0</v>
      </c>
      <c r="H135" s="5">
        <v>16</v>
      </c>
      <c r="I135" s="5" t="s">
        <v>9</v>
      </c>
      <c r="J135" s="7">
        <v>1.7</v>
      </c>
      <c r="K135" s="7">
        <v>27.2</v>
      </c>
      <c r="L135" s="5">
        <v>4.6050000000000001E-2</v>
      </c>
      <c r="M135" s="11" t="s">
        <v>486</v>
      </c>
      <c r="N135" s="9">
        <v>8720573682336</v>
      </c>
      <c r="O135" s="5" t="s">
        <v>108</v>
      </c>
      <c r="P135" s="5">
        <v>0</v>
      </c>
      <c r="Q135" s="5">
        <v>16</v>
      </c>
      <c r="R135" s="5">
        <v>16</v>
      </c>
    </row>
    <row r="136" spans="1:18" s="25" customFormat="1" ht="83.25" customHeight="1">
      <c r="A136" s="5"/>
      <c r="B136" s="5" t="s">
        <v>234</v>
      </c>
      <c r="C136" s="5" t="s">
        <v>0</v>
      </c>
      <c r="D136" s="5" t="s">
        <v>0</v>
      </c>
      <c r="E136" s="6">
        <v>45306</v>
      </c>
      <c r="F136" s="5" t="s">
        <v>235</v>
      </c>
      <c r="G136" s="5" t="s">
        <v>0</v>
      </c>
      <c r="H136" s="5">
        <v>48</v>
      </c>
      <c r="I136" s="5" t="s">
        <v>9</v>
      </c>
      <c r="J136" s="7">
        <v>2</v>
      </c>
      <c r="K136" s="7">
        <v>96</v>
      </c>
      <c r="L136" s="5">
        <v>6.5659999999999996E-2</v>
      </c>
      <c r="M136" s="11" t="s">
        <v>486</v>
      </c>
      <c r="N136" s="9">
        <v>8720573682343</v>
      </c>
      <c r="O136" s="5" t="s">
        <v>10</v>
      </c>
      <c r="P136" s="5">
        <v>0</v>
      </c>
      <c r="Q136" s="5">
        <v>24</v>
      </c>
      <c r="R136" s="5">
        <v>24</v>
      </c>
    </row>
    <row r="137" spans="1:18" s="25" customFormat="1" ht="83.25" customHeight="1">
      <c r="A137" s="5"/>
      <c r="B137" s="5" t="s">
        <v>251</v>
      </c>
      <c r="C137" s="5" t="s">
        <v>0</v>
      </c>
      <c r="D137" s="5" t="s">
        <v>0</v>
      </c>
      <c r="E137" s="6">
        <v>45306</v>
      </c>
      <c r="F137" s="5" t="s">
        <v>252</v>
      </c>
      <c r="G137" s="5" t="s">
        <v>253</v>
      </c>
      <c r="H137" s="5">
        <v>24</v>
      </c>
      <c r="I137" s="5" t="s">
        <v>4</v>
      </c>
      <c r="J137" s="7">
        <v>1.7</v>
      </c>
      <c r="K137" s="7">
        <v>40.799999999999997</v>
      </c>
      <c r="L137" s="5">
        <v>4.5359999999999998E-2</v>
      </c>
      <c r="M137" s="11" t="s">
        <v>486</v>
      </c>
      <c r="N137" s="9">
        <v>8720573166461</v>
      </c>
      <c r="O137" s="5" t="s">
        <v>254</v>
      </c>
      <c r="P137" s="5">
        <v>0</v>
      </c>
      <c r="Q137" s="5">
        <v>24</v>
      </c>
      <c r="R137" s="5">
        <v>24</v>
      </c>
    </row>
    <row r="138" spans="1:18" s="25" customFormat="1" ht="83.25" customHeight="1">
      <c r="A138" s="5"/>
      <c r="B138" s="5" t="s">
        <v>276</v>
      </c>
      <c r="C138" s="5" t="s">
        <v>0</v>
      </c>
      <c r="D138" s="5" t="s">
        <v>0</v>
      </c>
      <c r="E138" s="6">
        <v>45306</v>
      </c>
      <c r="F138" s="5" t="s">
        <v>277</v>
      </c>
      <c r="G138" s="5" t="s">
        <v>278</v>
      </c>
      <c r="H138" s="5">
        <v>24</v>
      </c>
      <c r="I138" s="5" t="s">
        <v>9</v>
      </c>
      <c r="J138" s="7">
        <v>8.5</v>
      </c>
      <c r="K138" s="7">
        <v>204</v>
      </c>
      <c r="L138" s="5">
        <v>0.42516000000000004</v>
      </c>
      <c r="M138" s="11" t="s">
        <v>486</v>
      </c>
      <c r="N138" s="9">
        <v>8720573957069</v>
      </c>
      <c r="O138" s="5" t="s">
        <v>279</v>
      </c>
      <c r="P138" s="5">
        <v>0</v>
      </c>
      <c r="Q138" s="5">
        <v>4</v>
      </c>
      <c r="R138" s="5">
        <v>4</v>
      </c>
    </row>
    <row r="139" spans="1:18" s="25" customFormat="1" ht="83.25" customHeight="1">
      <c r="A139" s="5"/>
      <c r="B139" s="5" t="s">
        <v>305</v>
      </c>
      <c r="C139" s="5" t="s">
        <v>0</v>
      </c>
      <c r="D139" s="5" t="s">
        <v>0</v>
      </c>
      <c r="E139" s="6">
        <v>45306</v>
      </c>
      <c r="F139" s="5" t="s">
        <v>306</v>
      </c>
      <c r="G139" s="5" t="s">
        <v>0</v>
      </c>
      <c r="H139" s="5">
        <v>12</v>
      </c>
      <c r="I139" s="5" t="s">
        <v>9</v>
      </c>
      <c r="J139" s="7">
        <v>7.3</v>
      </c>
      <c r="K139" s="7">
        <v>87.6</v>
      </c>
      <c r="L139" s="5">
        <v>8.1670000000000006E-2</v>
      </c>
      <c r="M139" s="11" t="s">
        <v>486</v>
      </c>
      <c r="N139" s="9">
        <v>8720573467797</v>
      </c>
      <c r="O139" s="5" t="s">
        <v>307</v>
      </c>
      <c r="P139" s="5">
        <v>0</v>
      </c>
      <c r="Q139" s="5">
        <v>12</v>
      </c>
      <c r="R139" s="5">
        <v>6</v>
      </c>
    </row>
    <row r="140" spans="1:18" s="25" customFormat="1" ht="83.25" customHeight="1">
      <c r="A140" s="5"/>
      <c r="B140" s="5" t="s">
        <v>308</v>
      </c>
      <c r="C140" s="5" t="s">
        <v>0</v>
      </c>
      <c r="D140" s="5" t="s">
        <v>0</v>
      </c>
      <c r="E140" s="6">
        <v>45306</v>
      </c>
      <c r="F140" s="5" t="s">
        <v>309</v>
      </c>
      <c r="G140" s="5" t="s">
        <v>0</v>
      </c>
      <c r="H140" s="5">
        <v>12</v>
      </c>
      <c r="I140" s="5" t="s">
        <v>9</v>
      </c>
      <c r="J140" s="7">
        <v>4</v>
      </c>
      <c r="K140" s="7">
        <v>48</v>
      </c>
      <c r="L140" s="5">
        <v>4.8649999999999999E-2</v>
      </c>
      <c r="M140" s="11" t="s">
        <v>486</v>
      </c>
      <c r="N140" s="9">
        <v>8720573468244</v>
      </c>
      <c r="O140" s="5" t="s">
        <v>307</v>
      </c>
      <c r="P140" s="5">
        <v>0</v>
      </c>
      <c r="Q140" s="5">
        <v>12</v>
      </c>
      <c r="R140" s="5">
        <v>6</v>
      </c>
    </row>
    <row r="141" spans="1:18" s="25" customFormat="1" ht="83.25" customHeight="1">
      <c r="A141" s="5"/>
      <c r="B141" s="5" t="s">
        <v>319</v>
      </c>
      <c r="C141" s="5" t="s">
        <v>0</v>
      </c>
      <c r="D141" s="5" t="s">
        <v>0</v>
      </c>
      <c r="E141" s="6">
        <v>45306</v>
      </c>
      <c r="F141" s="5" t="s">
        <v>320</v>
      </c>
      <c r="G141" s="5" t="s">
        <v>321</v>
      </c>
      <c r="H141" s="5">
        <v>14</v>
      </c>
      <c r="I141" s="5" t="s">
        <v>9</v>
      </c>
      <c r="J141" s="7">
        <v>3.1</v>
      </c>
      <c r="K141" s="7">
        <v>43.4</v>
      </c>
      <c r="L141" s="5">
        <v>4.4889999999999999E-2</v>
      </c>
      <c r="M141" s="11" t="s">
        <v>486</v>
      </c>
      <c r="N141" s="9">
        <v>8720573905121</v>
      </c>
      <c r="O141" s="5" t="s">
        <v>43</v>
      </c>
      <c r="P141" s="5">
        <v>0</v>
      </c>
      <c r="Q141" s="5">
        <v>14</v>
      </c>
      <c r="R141" s="5">
        <v>14</v>
      </c>
    </row>
    <row r="142" spans="1:18" s="25" customFormat="1" ht="83.25" customHeight="1">
      <c r="A142" s="5"/>
      <c r="B142" s="5" t="s">
        <v>322</v>
      </c>
      <c r="C142" s="5" t="s">
        <v>0</v>
      </c>
      <c r="D142" s="5" t="s">
        <v>0</v>
      </c>
      <c r="E142" s="6">
        <v>45306</v>
      </c>
      <c r="F142" s="5" t="s">
        <v>323</v>
      </c>
      <c r="G142" s="5" t="s">
        <v>312</v>
      </c>
      <c r="H142" s="5">
        <v>24</v>
      </c>
      <c r="I142" s="5" t="s">
        <v>9</v>
      </c>
      <c r="J142" s="7">
        <v>2.8</v>
      </c>
      <c r="K142" s="7">
        <v>67.2</v>
      </c>
      <c r="L142" s="5">
        <v>9.2039999999999997E-2</v>
      </c>
      <c r="M142" s="11" t="s">
        <v>486</v>
      </c>
      <c r="N142" s="9">
        <v>8721037033428</v>
      </c>
      <c r="O142" s="5" t="s">
        <v>43</v>
      </c>
      <c r="P142" s="5">
        <v>0</v>
      </c>
      <c r="Q142" s="5">
        <v>12</v>
      </c>
      <c r="R142" s="5">
        <v>12</v>
      </c>
    </row>
    <row r="143" spans="1:18" s="25" customFormat="1" ht="83.25" customHeight="1">
      <c r="A143" s="5"/>
      <c r="B143" s="5" t="s">
        <v>338</v>
      </c>
      <c r="C143" s="5" t="s">
        <v>0</v>
      </c>
      <c r="D143" s="5" t="s">
        <v>0</v>
      </c>
      <c r="E143" s="6">
        <v>45306</v>
      </c>
      <c r="F143" s="5" t="s">
        <v>339</v>
      </c>
      <c r="G143" s="5" t="s">
        <v>340</v>
      </c>
      <c r="H143" s="5">
        <v>96</v>
      </c>
      <c r="I143" s="5" t="s">
        <v>4</v>
      </c>
      <c r="J143" s="7">
        <v>0.45</v>
      </c>
      <c r="K143" s="7">
        <v>43.2</v>
      </c>
      <c r="L143" s="5">
        <v>1.0710000000000001E-2</v>
      </c>
      <c r="M143" s="11" t="s">
        <v>486</v>
      </c>
      <c r="N143" s="9">
        <v>8719202049381</v>
      </c>
      <c r="O143" s="5" t="s">
        <v>341</v>
      </c>
      <c r="P143" s="5">
        <v>0</v>
      </c>
      <c r="Q143" s="5">
        <v>96</v>
      </c>
      <c r="R143" s="5">
        <v>24</v>
      </c>
    </row>
    <row r="144" spans="1:18" s="25" customFormat="1" ht="83.25" customHeight="1">
      <c r="A144" s="5"/>
      <c r="B144" s="5" t="s">
        <v>346</v>
      </c>
      <c r="C144" s="5" t="s">
        <v>0</v>
      </c>
      <c r="D144" s="5" t="s">
        <v>0</v>
      </c>
      <c r="E144" s="6">
        <v>45306</v>
      </c>
      <c r="F144" s="5" t="s">
        <v>347</v>
      </c>
      <c r="G144" s="5" t="s">
        <v>348</v>
      </c>
      <c r="H144" s="5">
        <v>60</v>
      </c>
      <c r="I144" s="5" t="s">
        <v>9</v>
      </c>
      <c r="J144" s="7">
        <v>1</v>
      </c>
      <c r="K144" s="7">
        <v>60</v>
      </c>
      <c r="L144" s="5">
        <v>8.8950000000000001E-2</v>
      </c>
      <c r="M144" s="11" t="s">
        <v>486</v>
      </c>
      <c r="N144" s="9">
        <v>8718158642141</v>
      </c>
      <c r="O144" s="5" t="s">
        <v>345</v>
      </c>
      <c r="P144" s="5">
        <v>0</v>
      </c>
      <c r="Q144" s="5">
        <v>20</v>
      </c>
      <c r="R144" s="5">
        <v>20</v>
      </c>
    </row>
    <row r="145" spans="1:18" s="25" customFormat="1" ht="83.25" customHeight="1">
      <c r="A145" s="5"/>
      <c r="B145" s="5" t="s">
        <v>349</v>
      </c>
      <c r="C145" s="5" t="s">
        <v>0</v>
      </c>
      <c r="D145" s="5" t="s">
        <v>0</v>
      </c>
      <c r="E145" s="6">
        <v>45306</v>
      </c>
      <c r="F145" s="5" t="s">
        <v>350</v>
      </c>
      <c r="G145" s="5" t="s">
        <v>351</v>
      </c>
      <c r="H145" s="5">
        <v>48</v>
      </c>
      <c r="I145" s="5" t="s">
        <v>4</v>
      </c>
      <c r="J145" s="7">
        <v>1.4</v>
      </c>
      <c r="K145" s="7">
        <v>67.2</v>
      </c>
      <c r="L145" s="5">
        <v>7.6439999999999994E-2</v>
      </c>
      <c r="M145" s="11" t="s">
        <v>486</v>
      </c>
      <c r="N145" s="9">
        <v>8719987804878</v>
      </c>
      <c r="O145" s="5" t="s">
        <v>43</v>
      </c>
      <c r="P145" s="5">
        <v>0</v>
      </c>
      <c r="Q145" s="5">
        <v>24</v>
      </c>
      <c r="R145" s="5">
        <v>24</v>
      </c>
    </row>
    <row r="146" spans="1:18" s="25" customFormat="1" ht="83.25" customHeight="1">
      <c r="A146" s="5"/>
      <c r="B146" s="5" t="s">
        <v>365</v>
      </c>
      <c r="C146" s="5" t="s">
        <v>0</v>
      </c>
      <c r="D146" s="5" t="s">
        <v>0</v>
      </c>
      <c r="E146" s="6">
        <v>45306</v>
      </c>
      <c r="F146" s="5" t="s">
        <v>366</v>
      </c>
      <c r="G146" s="5" t="s">
        <v>175</v>
      </c>
      <c r="H146" s="5">
        <v>24</v>
      </c>
      <c r="I146" s="5" t="s">
        <v>9</v>
      </c>
      <c r="J146" s="7">
        <v>3.65</v>
      </c>
      <c r="K146" s="7">
        <v>87.6</v>
      </c>
      <c r="L146" s="5">
        <v>3.1919999999999997E-2</v>
      </c>
      <c r="M146" s="11" t="s">
        <v>486</v>
      </c>
      <c r="N146" s="9">
        <v>8720573612203</v>
      </c>
      <c r="O146" s="5" t="s">
        <v>283</v>
      </c>
      <c r="P146" s="5">
        <v>0</v>
      </c>
      <c r="Q146" s="5">
        <v>12</v>
      </c>
      <c r="R146" s="5">
        <v>12</v>
      </c>
    </row>
    <row r="147" spans="1:18" s="25" customFormat="1" ht="83.25" customHeight="1">
      <c r="A147" s="5"/>
      <c r="B147" s="5" t="s">
        <v>380</v>
      </c>
      <c r="C147" s="5" t="s">
        <v>0</v>
      </c>
      <c r="D147" s="5" t="s">
        <v>0</v>
      </c>
      <c r="E147" s="6">
        <v>45306</v>
      </c>
      <c r="F147" s="5" t="s">
        <v>381</v>
      </c>
      <c r="G147" s="5" t="s">
        <v>382</v>
      </c>
      <c r="H147" s="5">
        <v>36</v>
      </c>
      <c r="I147" s="5" t="s">
        <v>9</v>
      </c>
      <c r="J147" s="7">
        <v>2</v>
      </c>
      <c r="K147" s="7">
        <v>72</v>
      </c>
      <c r="L147" s="5">
        <v>2.6960000000000001E-2</v>
      </c>
      <c r="M147" s="11" t="s">
        <v>486</v>
      </c>
      <c r="N147" s="9">
        <v>8719987018510</v>
      </c>
      <c r="O147" s="5" t="s">
        <v>307</v>
      </c>
      <c r="P147" s="5">
        <v>0</v>
      </c>
      <c r="Q147" s="5">
        <v>36</v>
      </c>
      <c r="R147" s="5">
        <v>12</v>
      </c>
    </row>
    <row r="148" spans="1:18" s="25" customFormat="1" ht="83.25" customHeight="1">
      <c r="A148" s="5"/>
      <c r="B148" s="5" t="s">
        <v>393</v>
      </c>
      <c r="C148" s="5" t="s">
        <v>0</v>
      </c>
      <c r="D148" s="5" t="s">
        <v>0</v>
      </c>
      <c r="E148" s="6">
        <v>45306</v>
      </c>
      <c r="F148" s="5" t="s">
        <v>394</v>
      </c>
      <c r="G148" s="5" t="s">
        <v>395</v>
      </c>
      <c r="H148" s="5">
        <v>24</v>
      </c>
      <c r="I148" s="5" t="s">
        <v>9</v>
      </c>
      <c r="J148" s="7">
        <v>2.5499999999999998</v>
      </c>
      <c r="K148" s="7">
        <v>61.2</v>
      </c>
      <c r="L148" s="5">
        <v>7.5539999999999996E-2</v>
      </c>
      <c r="M148" s="11" t="s">
        <v>486</v>
      </c>
      <c r="N148" s="9">
        <v>8719202547948</v>
      </c>
      <c r="O148" s="5" t="s">
        <v>184</v>
      </c>
      <c r="P148" s="5">
        <v>0</v>
      </c>
      <c r="Q148" s="5">
        <v>24</v>
      </c>
      <c r="R148" s="5">
        <v>24</v>
      </c>
    </row>
    <row r="149" spans="1:18" s="25" customFormat="1" ht="83.25" customHeight="1">
      <c r="A149" s="5"/>
      <c r="B149" s="5" t="s">
        <v>413</v>
      </c>
      <c r="C149" s="5" t="s">
        <v>0</v>
      </c>
      <c r="D149" s="5" t="s">
        <v>0</v>
      </c>
      <c r="E149" s="6">
        <v>45306</v>
      </c>
      <c r="F149" s="5" t="s">
        <v>414</v>
      </c>
      <c r="G149" s="5" t="s">
        <v>415</v>
      </c>
      <c r="H149" s="5">
        <v>72</v>
      </c>
      <c r="I149" s="5" t="s">
        <v>4</v>
      </c>
      <c r="J149" s="7">
        <v>0.55000000000000004</v>
      </c>
      <c r="K149" s="7">
        <v>39.6</v>
      </c>
      <c r="L149" s="5">
        <v>1.7250000000000001E-2</v>
      </c>
      <c r="M149" s="11" t="s">
        <v>486</v>
      </c>
      <c r="N149" s="9">
        <v>8720573842815</v>
      </c>
      <c r="O149" s="5" t="s">
        <v>408</v>
      </c>
      <c r="P149" s="5">
        <v>0</v>
      </c>
      <c r="Q149" s="5">
        <v>72</v>
      </c>
      <c r="R149" s="5">
        <v>12</v>
      </c>
    </row>
    <row r="150" spans="1:18" s="25" customFormat="1" ht="83.25" customHeight="1">
      <c r="A150" s="5"/>
      <c r="B150" s="5" t="s">
        <v>422</v>
      </c>
      <c r="C150" s="5" t="s">
        <v>0</v>
      </c>
      <c r="D150" s="5" t="s">
        <v>0</v>
      </c>
      <c r="E150" s="6">
        <v>45306</v>
      </c>
      <c r="F150" s="5" t="s">
        <v>423</v>
      </c>
      <c r="G150" s="5" t="s">
        <v>0</v>
      </c>
      <c r="H150" s="5">
        <v>24</v>
      </c>
      <c r="I150" s="5" t="s">
        <v>9</v>
      </c>
      <c r="J150" s="7">
        <v>3.1</v>
      </c>
      <c r="K150" s="7">
        <v>74.400000000000006</v>
      </c>
      <c r="L150" s="5">
        <v>3.0960000000000001E-2</v>
      </c>
      <c r="M150" s="11" t="s">
        <v>486</v>
      </c>
      <c r="N150" s="9">
        <v>8720573928939</v>
      </c>
      <c r="O150" s="5" t="s">
        <v>176</v>
      </c>
      <c r="P150" s="5">
        <v>0</v>
      </c>
      <c r="Q150" s="5">
        <v>12</v>
      </c>
      <c r="R150" s="5">
        <v>12</v>
      </c>
    </row>
    <row r="151" spans="1:18" s="25" customFormat="1" ht="83.25" customHeight="1">
      <c r="A151" s="5"/>
      <c r="B151" s="5" t="s">
        <v>424</v>
      </c>
      <c r="C151" s="5" t="s">
        <v>0</v>
      </c>
      <c r="D151" s="5" t="s">
        <v>0</v>
      </c>
      <c r="E151" s="6">
        <v>45306</v>
      </c>
      <c r="F151" s="5" t="s">
        <v>425</v>
      </c>
      <c r="G151" s="5" t="s">
        <v>0</v>
      </c>
      <c r="H151" s="5">
        <v>12</v>
      </c>
      <c r="I151" s="5" t="s">
        <v>9</v>
      </c>
      <c r="J151" s="7">
        <v>4.2</v>
      </c>
      <c r="K151" s="7">
        <v>50.4</v>
      </c>
      <c r="L151" s="5">
        <v>5.0160000000000003E-2</v>
      </c>
      <c r="M151" s="11" t="s">
        <v>486</v>
      </c>
      <c r="N151" s="9">
        <v>8720573928984</v>
      </c>
      <c r="O151" s="5" t="s">
        <v>176</v>
      </c>
      <c r="P151" s="5">
        <v>0</v>
      </c>
      <c r="Q151" s="5">
        <v>6</v>
      </c>
      <c r="R151" s="5">
        <v>6</v>
      </c>
    </row>
    <row r="152" spans="1:18" s="25" customFormat="1" ht="83.25" customHeight="1">
      <c r="A152" s="5"/>
      <c r="B152" s="5" t="s">
        <v>426</v>
      </c>
      <c r="C152" s="5" t="s">
        <v>0</v>
      </c>
      <c r="D152" s="5" t="s">
        <v>0</v>
      </c>
      <c r="E152" s="6">
        <v>45306</v>
      </c>
      <c r="F152" s="5" t="s">
        <v>427</v>
      </c>
      <c r="G152" s="5" t="s">
        <v>0</v>
      </c>
      <c r="H152" s="5">
        <v>24</v>
      </c>
      <c r="I152" s="5" t="s">
        <v>9</v>
      </c>
      <c r="J152" s="7">
        <v>3.1</v>
      </c>
      <c r="K152" s="7">
        <v>74.400000000000006</v>
      </c>
      <c r="L152" s="5">
        <v>6.6519999999999996E-2</v>
      </c>
      <c r="M152" s="11" t="s">
        <v>486</v>
      </c>
      <c r="N152" s="9">
        <v>8720573986441</v>
      </c>
      <c r="O152" s="5" t="s">
        <v>428</v>
      </c>
      <c r="P152" s="5">
        <v>0</v>
      </c>
      <c r="Q152" s="5">
        <v>12</v>
      </c>
      <c r="R152" s="5">
        <v>12</v>
      </c>
    </row>
    <row r="153" spans="1:18" s="25" customFormat="1" ht="83.25" customHeight="1">
      <c r="A153" s="5"/>
      <c r="B153" s="5" t="s">
        <v>429</v>
      </c>
      <c r="C153" s="5" t="s">
        <v>0</v>
      </c>
      <c r="D153" s="5" t="s">
        <v>0</v>
      </c>
      <c r="E153" s="6">
        <v>45306</v>
      </c>
      <c r="F153" s="5" t="s">
        <v>430</v>
      </c>
      <c r="G153" s="5" t="s">
        <v>431</v>
      </c>
      <c r="H153" s="5">
        <v>32</v>
      </c>
      <c r="I153" s="5" t="s">
        <v>4</v>
      </c>
      <c r="J153" s="7">
        <v>1.7</v>
      </c>
      <c r="K153" s="7">
        <v>54.4</v>
      </c>
      <c r="L153" s="5">
        <v>0.10212</v>
      </c>
      <c r="M153" s="11" t="s">
        <v>486</v>
      </c>
      <c r="N153" s="9">
        <v>8719202177893</v>
      </c>
      <c r="O153" s="5" t="s">
        <v>432</v>
      </c>
      <c r="P153" s="5">
        <v>0</v>
      </c>
      <c r="Q153" s="5">
        <v>8</v>
      </c>
      <c r="R153" s="5">
        <v>8</v>
      </c>
    </row>
    <row r="154" spans="1:18" s="25" customFormat="1" ht="83.25" customHeight="1">
      <c r="A154" s="5"/>
      <c r="B154" s="5" t="s">
        <v>443</v>
      </c>
      <c r="C154" s="5" t="s">
        <v>0</v>
      </c>
      <c r="D154" s="5" t="s">
        <v>0</v>
      </c>
      <c r="E154" s="6">
        <v>45306</v>
      </c>
      <c r="F154" s="5" t="s">
        <v>444</v>
      </c>
      <c r="G154" s="5" t="s">
        <v>445</v>
      </c>
      <c r="H154" s="5">
        <v>20</v>
      </c>
      <c r="I154" s="5" t="s">
        <v>9</v>
      </c>
      <c r="J154" s="7">
        <v>2.5</v>
      </c>
      <c r="K154" s="7">
        <v>50</v>
      </c>
      <c r="L154" s="5">
        <v>4.1439999999999998E-2</v>
      </c>
      <c r="M154" s="11" t="s">
        <v>486</v>
      </c>
      <c r="N154" s="9">
        <v>8711295929489</v>
      </c>
      <c r="O154" s="5" t="s">
        <v>442</v>
      </c>
      <c r="P154" s="5">
        <v>0</v>
      </c>
      <c r="Q154" s="5">
        <v>10</v>
      </c>
      <c r="R154" s="5">
        <v>10</v>
      </c>
    </row>
    <row r="155" spans="1:18" s="25" customFormat="1" ht="83.25" customHeight="1">
      <c r="A155" s="5"/>
      <c r="B155" s="5" t="s">
        <v>446</v>
      </c>
      <c r="C155" s="5" t="s">
        <v>0</v>
      </c>
      <c r="D155" s="5" t="s">
        <v>0</v>
      </c>
      <c r="E155" s="6">
        <v>45306</v>
      </c>
      <c r="F155" s="5" t="s">
        <v>447</v>
      </c>
      <c r="G155" s="5" t="s">
        <v>448</v>
      </c>
      <c r="H155" s="5">
        <v>24</v>
      </c>
      <c r="I155" s="5" t="s">
        <v>9</v>
      </c>
      <c r="J155" s="7">
        <v>2.5499999999999998</v>
      </c>
      <c r="K155" s="7">
        <v>61.2</v>
      </c>
      <c r="L155" s="5">
        <v>3.465E-2</v>
      </c>
      <c r="M155" s="11" t="s">
        <v>486</v>
      </c>
      <c r="N155" s="9">
        <v>8719202116069</v>
      </c>
      <c r="O155" s="5" t="s">
        <v>307</v>
      </c>
      <c r="P155" s="5">
        <v>0</v>
      </c>
      <c r="Q155" s="5">
        <v>24</v>
      </c>
      <c r="R155" s="5">
        <v>12</v>
      </c>
    </row>
  </sheetData>
  <autoFilter ref="B6:R6" xr:uid="{00000000-0001-0000-0000-000000000000}"/>
  <sortState xmlns:xlrd2="http://schemas.microsoft.com/office/spreadsheetml/2017/richdata2" ref="A7:P155">
    <sortCondition descending="1" ref="P7:P155"/>
  </sortState>
  <pageMargins left="0.23622047244094502" right="0.23622047244094502" top="0.74803149606299202" bottom="0.74803149606299202" header="0.31496062992126" footer="0.31496062992126"/>
  <pageSetup paperSize="9" scale="42" fitToHeight="0" orientation="landscape" cellComments="atEnd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BO 17461 15-01-2024</vt:lpstr>
      <vt:lpstr>'BO 17461 15-01-2024'!Sheet1.Sheet1</vt:lpstr>
      <vt:lpstr>'BO 17461 15-01-2024'!Títulos_a_imprimir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 orden por cliente incl stock,ETA,ETD</dc:title>
  <dc:creator>Sequel Data Access</dc:creator>
  <cp:keywords>QTEMP/V000000276</cp:keywords>
  <cp:lastModifiedBy>Usuario</cp:lastModifiedBy>
  <dcterms:created xsi:type="dcterms:W3CDTF">2024-01-15T15:19:35Z</dcterms:created>
  <dcterms:modified xsi:type="dcterms:W3CDTF">2024-01-23T14:29:02Z</dcterms:modified>
</cp:coreProperties>
</file>